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tsuacth-my.sharepoint.com/personal/jittima_j_ms365_tsu_ac_th/Documents/งานที่ทำ/02 งานที่ทำ 2568/01 แบบสำรวจ/03 ความพึงพอใจ-ไม่พึงพอใจ/"/>
    </mc:Choice>
  </mc:AlternateContent>
  <xr:revisionPtr revIDLastSave="65" documentId="8_{6CF05220-AAD3-4A9B-9739-F1CD7696AD7B}" xr6:coauthVersionLast="47" xr6:coauthVersionMax="47" xr10:uidLastSave="{CAD6D9DC-E82D-4A3F-885A-9F0E5027D753}"/>
  <bookViews>
    <workbookView xWindow="-120" yWindow="-120" windowWidth="29040" windowHeight="15720" xr2:uid="{3629EF84-C915-45A3-B932-8598C14E0ABD}"/>
  </bookViews>
  <sheets>
    <sheet name="สารบัญ" sheetId="11" r:id="rId1"/>
    <sheet name="งานสื่อสารองค์กร" sheetId="5" r:id="rId2"/>
    <sheet name="ฝ่ายกิจการนิสิต" sheetId="2" r:id="rId3"/>
    <sheet name="ฝ่ายวิชาการและการเรียนรู้" sheetId="1" r:id="rId4"/>
    <sheet name="ฝ่ายการคลังและบริหารสินทรัพย์" sheetId="12" r:id="rId5"/>
    <sheet name="สำนักงานวิทยาเขตพัทลุง" sheetId="3" r:id="rId6"/>
    <sheet name="สำนักงานวิทยาเขตสงขลา" sheetId="4" r:id="rId7"/>
    <sheet name="สถาบันทรัพยากรการเรียนรู้ฯ" sheetId="6" r:id="rId8"/>
  </sheets>
  <definedNames>
    <definedName name="_xlcn.WorksheetConnection_เวิร์กบุ๊ก1ข้อเสนอเเนะ" hidden="1">ข้อเสนอเเนะ</definedName>
    <definedName name="_xlcn.WorksheetConnection_เวิร์กบุ๊ก1ข้อมูลนิสิต" hidden="1">ข้อมูลนิสิต</definedName>
    <definedName name="_xlcn.WorksheetConnection_เวิร์กบุ๊ก1ความพึงพอใจ_เเยกส่วนงาน" hidden="1">ความพึงพอใจ_เเยกส่วนงาน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ความพึงพอใจ_เเยกส่วนงาน" name="ความพึงพอใจ_เเยกส่วนงาน" connection="WorksheetConnection_เวิร์กบุ๊ก1!ความพึงพอใจ_เเยกส่วนงาน"/>
          <x15:modelTable id="ข้อเสนอเเนะ" name="ข้อเสนอเเนะ" connection="WorksheetConnection_เวิร์กบุ๊ก1!ข้อเสนอเเนะ"/>
          <x15:modelTable id="ข้อมูลนิสิต" name="ข้อมูลนิสิต" connection="WorksheetConnection_เวิร์กบุ๊ก1!ข้อมูลนิสิต"/>
        </x15:modelTables>
        <x15:modelRelationships>
          <x15:modelRelationship fromTable="ความพึงพอใจ_เเยกส่วนงาน" fromColumn="รหัสนิสิต" toTable="ข้อมูลนิสิต" toColumn="STUDENTCODE"/>
          <x15:modelRelationship fromTable="ข้อเสนอเเนะ" fromColumn="รหัสนิสิต" toTable="ข้อมูลนิสิต" toColumn="STUDENTCODE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2" l="1"/>
  <c r="C18" i="12"/>
  <c r="C17" i="12"/>
  <c r="B14" i="12"/>
  <c r="B17" i="4"/>
  <c r="B14" i="4"/>
  <c r="C25" i="4"/>
  <c r="C21" i="4"/>
  <c r="C22" i="4"/>
  <c r="C23" i="4"/>
  <c r="C24" i="4"/>
  <c r="C20" i="4"/>
  <c r="C24" i="3"/>
  <c r="C23" i="3"/>
  <c r="C22" i="6"/>
  <c r="C19" i="6"/>
  <c r="C20" i="6"/>
  <c r="C21" i="6"/>
  <c r="C18" i="6"/>
  <c r="C26" i="1"/>
  <c r="C25" i="1"/>
  <c r="C24" i="1"/>
  <c r="C28" i="2"/>
  <c r="C29" i="2"/>
  <c r="C2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9DE1F2-3105-42D5-801B-6EAA32261B51}" keepAlive="1" name="ThisWorkbookDataModel" description="ตัวแบบข้อมูล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506C5379-F3A7-4A9A-BE07-37EABC72FF74}" name="WorksheetConnection_เวิร์กบุ๊ก1!ข้อเสนอเเนะ" type="102" refreshedVersion="8" minRefreshableVersion="5">
    <extLst>
      <ext xmlns:x15="http://schemas.microsoft.com/office/spreadsheetml/2010/11/main" uri="{DE250136-89BD-433C-8126-D09CA5730AF9}">
        <x15:connection id="ข้อเสนอเเนะ" autoDelete="1">
          <x15:rangePr sourceName="_xlcn.WorksheetConnection_เวิร์กบุ๊ก1ข้อเสนอเเนะ"/>
        </x15:connection>
      </ext>
    </extLst>
  </connection>
  <connection id="3" xr16:uid="{665D1AA6-F69A-4BEC-BF3F-C2499D9E352B}" name="WorksheetConnection_เวิร์กบุ๊ก1!ข้อมูลนิสิต" type="102" refreshedVersion="8" minRefreshableVersion="5">
    <extLst>
      <ext xmlns:x15="http://schemas.microsoft.com/office/spreadsheetml/2010/11/main" uri="{DE250136-89BD-433C-8126-D09CA5730AF9}">
        <x15:connection id="ข้อมูลนิสิต">
          <x15:rangePr sourceName="_xlcn.WorksheetConnection_เวิร์กบุ๊ก1ข้อมูลนิสิต"/>
        </x15:connection>
      </ext>
    </extLst>
  </connection>
  <connection id="4" xr16:uid="{FA427F2F-D826-42A5-AE0C-906A51C5F4BF}" name="WorksheetConnection_เวิร์กบุ๊ก1!ความพึงพอใจ_เเยกส่วนงาน" type="102" refreshedVersion="8" minRefreshableVersion="5">
    <extLst>
      <ext xmlns:x15="http://schemas.microsoft.com/office/spreadsheetml/2010/11/main" uri="{DE250136-89BD-433C-8126-D09CA5730AF9}">
        <x15:connection id="ความพึงพอใจ_เเยกส่วนงาน">
          <x15:rangePr sourceName="_xlcn.WorksheetConnection_เวิร์กบุ๊ก1ความพึงพอใจ_เเยกส่วนงาน"/>
        </x15:connection>
      </ext>
    </extLst>
  </connection>
  <connection id="5" xr16:uid="{E3F42D71-94D6-4ADC-A8DD-CA3CE776EB55}" keepAlive="1" name="คิวรี - ความไม่พึงพอใจ/ข้อเสนอเเนะ" description="การเชื่อมต่อกับแบบสอบถาม 'ความไม่พึงพอใจ/ข้อเสนอเเนะ' ในสมุดงาน" type="5" refreshedVersion="8" background="1" saveData="1">
    <dbPr connection="Provider=Microsoft.Mashup.OleDb.1;Data Source=$Workbook$;Location=ความไม่พึงพอใจ/ข้อเสนอเเนะ;Extended Properties=&quot;&quot;" command="SELECT * FROM [ความไม่พึงพอใจ/ข้อเสนอเเนะ]"/>
  </connection>
  <connection id="6" xr16:uid="{1D6DA173-B024-4352-A9F8-E86112954D3E}" keepAlive="1" name="คิวรี - ความพึงพอใจ-เเยกส่วนงาน" description="การเชื่อมต่อกับแบบสอบถาม 'ความพึงพอใจ-เเยกส่วนงาน' ในสมุดงาน" type="5" refreshedVersion="8" background="1" saveData="1">
    <dbPr connection="Provider=Microsoft.Mashup.OleDb.1;Data Source=$Workbook$;Location=ความพึงพอใจ-เเยกส่วนงาน;Extended Properties=&quot;&quot;" command="SELECT * FROM [ความพึงพอใจ-เเยกส่วนงาน]"/>
  </connection>
</connections>
</file>

<file path=xl/sharedStrings.xml><?xml version="1.0" encoding="utf-8"?>
<sst xmlns="http://schemas.openxmlformats.org/spreadsheetml/2006/main" count="221" uniqueCount="121">
  <si>
    <t>1.ด้านหลักสูตรและการจัดการเรียนการสอน</t>
  </si>
  <si>
    <t>เนื้อหารายวิชามีความทันสมัย ตรงความต้องการขอตลาดเเรงงาน</t>
  </si>
  <si>
    <t>ฝ่ายวิชาการและการเรียนรู้</t>
  </si>
  <si>
    <t>จำนวนหน่วยกิตในหลักสูตรมีความเหมาะสม</t>
  </si>
  <si>
    <t>ความรู้จากหลักสูตรเพียงพอต่อฝึกงานหรือการประกอบอาชีพ</t>
  </si>
  <si>
    <t>กิจกรรมการเรียนรู้สอดคล้องกับผลลัพธ์การเรียนรู้</t>
  </si>
  <si>
    <t>วิธีการประเมินผลสะท้อนผลลัพธ์การเรียนรู้ที่ชัดเจน</t>
  </si>
  <si>
    <t>นิสิตมีส่วนร่วมในการออกแบบรูปแบบการเรียนการสอน</t>
  </si>
  <si>
    <t>การจัดตารางเรียนมีความเหมาะสมต่อการเข้าเรียน</t>
  </si>
  <si>
    <t>อาจารย์ที่ปรึกษาให้คำปรึกษาด้านวิชาการอย่างสม่ำเสมอ</t>
  </si>
  <si>
    <t>อาจารย์ผู้สอนถ่ายทอดเนื้อหาให้เข้าใจง่าย</t>
  </si>
  <si>
    <t>มหาวิทยาลัยสนับสนุนการเผยแพร่ผลงานวิชาการของนิสิต</t>
  </si>
  <si>
    <t>2.ด้านสิ่งสนับสนุนการเรียนรู้</t>
  </si>
  <si>
    <t>ทรัพยากรและบริการด้านสารสนเทศมีความหลากหลายทันสมัย และตรงความต้องการ</t>
  </si>
  <si>
    <t>สถาบันทรัพยากรการเรียนรู้และเทคโนโลยีดิจิทัล</t>
  </si>
  <si>
    <t>การใช้เทคโนโลยีช่วยสนับสนุนการเรียนการสอน (TSU MOOC , Canva,MS 365 )  มีความเสถียร สะดวกและเข้าถึงง่าย</t>
  </si>
  <si>
    <t>โสตทัศนูอุปกรณ์ในห้องเรียนมีความพร้อมใช้และใช้งานได้อย่างมีประสิทธิภาพ</t>
  </si>
  <si>
    <t>ระบบอินเทอร์เน็ตและการใช้งาน TSU Next (ลงทะเบียน/ดูเกรด)</t>
  </si>
  <si>
    <t>3.ด้านสภาพแวดล้อมและอาคารสถานที่</t>
  </si>
  <si>
    <t>การให้บริการสนามกีฬาและสถานที่ออกกำลังกาย</t>
  </si>
  <si>
    <t>ฝ่ายกิจการนิสิต</t>
  </si>
  <si>
    <t>การจัดสภาพแวดล้อมภายในหอพักมหาวิทยาลัยให้เอื้อต่อการเรียนรู้</t>
  </si>
  <si>
    <t>ระบบความปลอดภัยของหอพักมหาวิทยาลัย</t>
  </si>
  <si>
    <t>บรรยากาศและสภาพแวดล้อมของพื้นที่โดยรวมมหาวิทยาลัยมีความเหมาะสมและเอื้อต่อการเรียนรู้</t>
  </si>
  <si>
    <t>ความสะอาดและปลอดภัยภายในมหาวิทยาลัย</t>
  </si>
  <si>
    <t>โรงอาหารมีเพียงพอ หลากหลาย สะอาด และราคาอาหารมีความเหมาะสม</t>
  </si>
  <si>
    <t>ทำเลที่ตั้งของการบริการต่างๆ มีความเหมาะสมและสะดวกต่อการติดต่อ</t>
  </si>
  <si>
    <t>ระบบการจัดการจราจรภายในวิทยาเขต</t>
  </si>
  <si>
    <t>4. ด้านการจัดกิจกรรมพัฒนานิสิต และบริการสวัสดิการนิสิต</t>
  </si>
  <si>
    <t>การจัดกิจกรรมพัฒนานิสิตนอกชั้นเรียนเหมาะสมกับสถานการณ์</t>
  </si>
  <si>
    <t>การสนับสนุนการประกวดทักษะ (ศิลปะ กีฬา นวัตกรรม)</t>
  </si>
  <si>
    <t>การส่งเสริมกิจกรรมทั้งภายในและภายนอกมหาวิทยาลัย</t>
  </si>
  <si>
    <t>การให้คำปรึกษาด้านการปรับตัวและการดูแลสุขภาพจิต</t>
  </si>
  <si>
    <t>การบริการกองทุนเงินให้กู้ยืม (กยศ.) และทุนการศึกษาต่างๆ</t>
  </si>
  <si>
    <t>การบริการปรึกษาด้านแหล่งงานและทักษะการทำงาน</t>
  </si>
  <si>
    <t>การสนับสนุนกิจกรรมในระดับนานาชาติ</t>
  </si>
  <si>
    <t>การบริการอนามัยและสวัสดิการรักษาพยาบาล</t>
  </si>
  <si>
    <t>บุคลากรมีความกระตือรือร้น พูดจาสุภาพ มีความรู้ ความเชี่ยวชาญในเรื่องนั้นๆ</t>
  </si>
  <si>
    <t>บุคลากรให้คำแนะนำได้ตรงประเด็นเเละทันเวลา</t>
  </si>
  <si>
    <t>5.2 การให้บริการของแต่ละงานบริการ</t>
  </si>
  <si>
    <t>งานทะเบียนนิสิตและบริการการศึกษา</t>
  </si>
  <si>
    <t>อาคาร และสถานที่</t>
  </si>
  <si>
    <t>รปภ.</t>
  </si>
  <si>
    <t>งานภารกิจหอพัก</t>
  </si>
  <si>
    <t>การให้บริการของห้องสมุด</t>
  </si>
  <si>
    <t>บุคลากรมีทักษะในการให้บริการ ทั้งรูปแบบ Online และ Onsite</t>
  </si>
  <si>
    <t>6. ด้านการสื่อสารกับผู้ใช้บริการ</t>
  </si>
  <si>
    <t>ขั้นตอนการรับบริการชัดเจน และเข้าใจง่าย</t>
  </si>
  <si>
    <t>ช่องทางสื่อสารมีความหลากหลายและเข้าถึงง่าย</t>
  </si>
  <si>
    <t>ข้อมูลข่าวสารมีความรวดเร็วและทันท่วงที</t>
  </si>
  <si>
    <t>การเผยแพร่กฎระเบียบและข้อมูลสำคัญอย่างทั่วถึง</t>
  </si>
  <si>
    <t>ข้อมูลมีความถูกต้อง ทันสมัย และเชื่อถือได้</t>
  </si>
  <si>
    <t>ผลรวมทั้งหมด</t>
  </si>
  <si>
    <t>ค่าเฉลี่ย</t>
  </si>
  <si>
    <t>ประเด็นความพึงพอใจ</t>
  </si>
  <si>
    <t>อยากให้มีอัศจรรย์ที่ใหญ่พอให้แต่ละคณะนั่งแข่งสแตนเชียร์เหมือนมออื่น</t>
  </si>
  <si>
    <t>พัฒนาระบบเรียนออนไลน์ และการเรียนย้อนหลังอัพโหลดวิดีโอการสอนให้รวดเร็วขึ้นอีกกับเสียงในขณะ</t>
  </si>
  <si>
    <t>มีการทำงานในวันเสาร์อาทิตย์</t>
  </si>
  <si>
    <t>ควรแจ้งเนื้อหาให้ครบถ้วนและชัดเจน</t>
  </si>
  <si>
    <t>อยากให้ระบบtsu mooc เมื่ออาจารย์เพิ่มงานบางครั้งไม่ทราบอยากให้มีระบบการแจ้งเตือนมาในอีเมลล์เพราะบางครั้งเวลาเพิ่มงานอาจารย์ไม่ได้แจ้งทุกวิชา และปรับปรุงระบบไวไฟ</t>
  </si>
  <si>
    <t>ให้มีการประตูข้างหอเพราะจะได้เดินไปซักผ้าอย่างสะดวก</t>
  </si>
  <si>
    <t>ควรพิจารณาเปิดประตูฝั่งข้างพะยอม 2 หรือจัดทางเข้า–ออกที่เหมาะสม เนื่องจากการปิดประตูทำให้นักศึกษาไม่สะดวกในการเดินไปซักผ้าค่ะ</t>
  </si>
  <si>
    <t>ควรปรับปรุงหอพักนิสิตให้มีความสะดวกสบาย4กว่านี้</t>
  </si>
  <si>
    <t>มีหอพักเพิ่มให้เพียงพอต่อนิสิตในมหาวิทยาลัยทักษิณ</t>
  </si>
  <si>
    <t>รปภ.หอในมีคำพูดที่ไม่เหมาะสักเท่าไหร่</t>
  </si>
  <si>
    <t>ระบบมีความเสถียรกว่านี้</t>
  </si>
  <si>
    <t>เรื่องเว็บไซที่ดีขึ้น</t>
  </si>
  <si>
    <t>รู้เท่าทันข่าวสาร</t>
  </si>
  <si>
    <t>ทำสนามแบดมินตันใหม่</t>
  </si>
  <si>
    <t>เพิ่มพื้นที่จอดรถ</t>
  </si>
  <si>
    <t>ร้านอาหารอิสลามที่อร่อย</t>
  </si>
  <si>
    <t>อยากให้เจ้าหน้าที่หน่วยงานทรัพยากรดิจิตอลพูดจาอ่อนน้อมสุภาพก่อนนิสิตนักศึกษาครับ</t>
  </si>
  <si>
    <t>ห้องทะเบียนนิสิตชั้น1ตึก18 เหมือนไม่ค่อยยินดีให้บริการสอบถามอะไร ไม่อยากตอบนิสิตเลย</t>
  </si>
  <si>
    <t>จำนวน</t>
  </si>
  <si>
    <t>ร้อยละ</t>
  </si>
  <si>
    <t>ประเด็นความไม่พึงพอใจ</t>
  </si>
  <si>
    <t>ไม่มี</t>
  </si>
  <si>
    <r>
      <rPr>
        <b/>
        <sz val="16"/>
        <color rgb="FFFF0000"/>
        <rFont val="TH SarabunPSK"/>
        <family val="2"/>
      </rPr>
      <t>ส่วนที่ 1</t>
    </r>
    <r>
      <rPr>
        <b/>
        <sz val="16"/>
        <color theme="1"/>
        <rFont val="TH SarabunPSK"/>
        <family val="2"/>
      </rPr>
      <t xml:space="preserve"> ความพึงพอใจ/ ไม่พึงพอใจ ต่อการให้บริการของนิสิต</t>
    </r>
  </si>
  <si>
    <r>
      <rPr>
        <b/>
        <sz val="16"/>
        <color rgb="FFFF0000"/>
        <rFont val="TH SarabunPSK"/>
        <family val="2"/>
      </rPr>
      <t>ส่วนที่ 2</t>
    </r>
    <r>
      <rPr>
        <b/>
        <sz val="16"/>
        <color theme="1"/>
        <rFont val="TH SarabunPSK"/>
        <family val="2"/>
      </rPr>
      <t xml:space="preserve"> ความข้อเสนอแนะและความคาดหวัง</t>
    </r>
  </si>
  <si>
    <t>ประเด็นข้อเสนอแนะและความคาดหวัง</t>
  </si>
  <si>
    <t>เวลาแจ้ง กิจกรรม หรือ แจ้งหานิสิตช่วยงาน อยากให้ทั่วถึงไปถึงภาคสมทบ เพราะเวลามีกิจกรรมหรืองานอะไร ภาควมทบมักจะได้รับรู้ท้ายๆ ตลอด ลงกิจกรรมไม่ทันค่าา</t>
  </si>
  <si>
    <t>สนามกีฬาปิดเร็วเกินไป อยากให้ดีปิดเที่ยงคืน</t>
  </si>
  <si>
    <t>เปลี่ยนสนามแบดมินตันใหม่</t>
  </si>
  <si>
    <t>โรงอาหารรองรับนศไม่พอ</t>
  </si>
  <si>
    <t>คาดหวังให้เพิ่มหอพักและที่จอดรถ</t>
  </si>
  <si>
    <r>
      <rPr>
        <b/>
        <sz val="14"/>
        <color rgb="FFFF0000"/>
        <rFont val="TH SarabunPSK"/>
        <family val="2"/>
      </rPr>
      <t>ส่วนที่ 2</t>
    </r>
    <r>
      <rPr>
        <b/>
        <sz val="14"/>
        <color theme="1"/>
        <rFont val="TH SarabunPSK"/>
        <family val="2"/>
      </rPr>
      <t xml:space="preserve"> ความข้อเสนอแนะและความคาดหวัง</t>
    </r>
  </si>
  <si>
    <t>นิสิตภาคพิเศษที่เรียนเสาร์-อาทิตย์ ที่ทำงานอยู่แล้ว แต่อาจจะไม่ได้ตรงสาย งดออกฝึกงาน เพราะกระทบกับงานเดิมที่ทำอยู่</t>
  </si>
  <si>
    <t>ที่จอดรถใกล้ๆตึกเรียนน้อยมาก</t>
  </si>
  <si>
    <t>จำนวนลิฟไม่เพียงพอ</t>
  </si>
  <si>
    <t xml:space="preserve">ที่จอดรถไม่เพียงพอ </t>
  </si>
  <si>
    <t>อินเทอร์เน็ตของหอไม่เสถียร</t>
  </si>
  <si>
    <t>เจ้าหน้าที่ห้องสมุดไม่ค่อยเป็นมิตร</t>
  </si>
  <si>
    <t>เรียนออนไลน์/เรียนย้อนหลังบกพร่อง เสียงฟังไม่ชัดบ้าง กว่าอาจารย์จะอัพโหลดให้ ก็ถึงช่วงจะสอบแล้วจะเอาเวลาไหนไปดู เหมือนอาจารย์บางท่านจะไม่เข้าใจว่านิสิตที่เรียน BC ส่วนใหญ่คือวัยทำงาน</t>
  </si>
  <si>
    <t>ระบบชอบล่มตอนจองหอเเละลงทะเบียนเรียนทุกครั้งควรปรับปรุงอย่างมาก</t>
  </si>
  <si>
    <t>อยากให้รถรางเป็นรถแบบทันสมัยกว่านี้ เพราะปีหน้าเด็กจะเยอะขึ้นเป็นเท่าตัว รวมถึงหอพักที่ควรปรับให้มีเยอะกว่าตอนนี้4ๆ</t>
  </si>
  <si>
    <t>ฝ่ายทะเบียนพูดจาไพเราะ บริการที่เป็นมิตร</t>
  </si>
  <si>
    <t>ระบบการนับชั่วโมงกิจกรรม ควรมีความใช้งานง่ายและสามารถตรวจเช็คได้สะดวก</t>
  </si>
  <si>
    <t>เรื่องการจัดเวลากิจกรรมต่างๆควรดูเวลาให้ดีไม่ใช่จัดแล้วเวลาทับอย่างอื่นแล้วมาเปลี่ยนแปลงกระทันหัน</t>
  </si>
  <si>
    <t>จำนวนนิสิตที่ตอบแบบสำรวจ</t>
  </si>
  <si>
    <t>คน</t>
  </si>
  <si>
    <t>ผลการสำรวจความพึงพอใจ ไม่พึงพอใจ ของนิสิตที่มีต่อการบริการของมหาวิทยาลัยทักษิณ ปีการศึกษา 2568</t>
  </si>
  <si>
    <r>
      <t xml:space="preserve">ของส่วนงาน </t>
    </r>
    <r>
      <rPr>
        <b/>
        <sz val="16"/>
        <color theme="5"/>
        <rFont val="TH SarabunPSK"/>
        <family val="2"/>
      </rPr>
      <t>งานสื่อสารองค์กร</t>
    </r>
  </si>
  <si>
    <r>
      <t xml:space="preserve">ของส่วนงาน </t>
    </r>
    <r>
      <rPr>
        <b/>
        <sz val="16"/>
        <color theme="5"/>
        <rFont val="TH SarabunPSK"/>
        <family val="2"/>
      </rPr>
      <t>ฝ่ายกิจการนิสิต</t>
    </r>
  </si>
  <si>
    <r>
      <t xml:space="preserve">ของส่วนงาน </t>
    </r>
    <r>
      <rPr>
        <b/>
        <sz val="16"/>
        <color theme="5"/>
        <rFont val="TH SarabunPSK"/>
        <family val="2"/>
      </rPr>
      <t>ฝ่ายวิชาการและการเรียนรุ้</t>
    </r>
  </si>
  <si>
    <r>
      <t xml:space="preserve">ของส่วนงาน </t>
    </r>
    <r>
      <rPr>
        <b/>
        <sz val="16"/>
        <color theme="5"/>
        <rFont val="TH SarabunPSK"/>
        <family val="2"/>
      </rPr>
      <t>สำนักงานวิทยาเขตพัทลุง</t>
    </r>
  </si>
  <si>
    <r>
      <t xml:space="preserve">ของส่วนงาน </t>
    </r>
    <r>
      <rPr>
        <b/>
        <sz val="16"/>
        <color theme="5"/>
        <rFont val="TH SarabunPSK"/>
        <family val="2"/>
      </rPr>
      <t>สำนักงานวิทยาเขตสงขลา</t>
    </r>
  </si>
  <si>
    <r>
      <t xml:space="preserve">ของส่วนงาน </t>
    </r>
    <r>
      <rPr>
        <b/>
        <sz val="16"/>
        <color theme="5"/>
        <rFont val="TH SarabunPSK"/>
        <family val="2"/>
      </rPr>
      <t>สถาบันทรัพยากรการเรียนรู้และเทคโนโลยีดิจิทัล</t>
    </r>
  </si>
  <si>
    <t>การซ่อมบำรุงสถานที่ช้ามาก จะจบแล้วไฟยังไม่มาซ่อมให้เลยครับ ต้องมาซื้อหลอดไฟใช้เอง แจ้งดำเนินการเรียบร้อยแล้วด้วยครับ</t>
  </si>
  <si>
    <t>ลำดับ</t>
  </si>
  <si>
    <t>ส่วนงาน</t>
  </si>
  <si>
    <t>งานสื่อสารองค์กร</t>
  </si>
  <si>
    <t>สำนักงานวิทยาเขตพัทลุง</t>
  </si>
  <si>
    <t>สำนักงานวิทยาเขตสงขลา</t>
  </si>
  <si>
    <t>5.1 การให้บริการของหน่วยงานกลางระดับมหาวิทยาลัย</t>
  </si>
  <si>
    <t>บุคลากรมีทักษะในการให้บริการ Online และ Onsite</t>
  </si>
  <si>
    <t xml:space="preserve">ฝ่ายการเงิน </t>
  </si>
  <si>
    <t>ฝ่ายการเงินค่อนข้างทำงานช้า</t>
  </si>
  <si>
    <t>การเงินมหาลัยล่าช้ามาก</t>
  </si>
  <si>
    <t>การเงินให้บริการรวดเร็ว</t>
  </si>
  <si>
    <t>ฝ่ายการคลังและบริหารสินทรัพย์</t>
  </si>
  <si>
    <r>
      <t xml:space="preserve">ของส่วนงาน </t>
    </r>
    <r>
      <rPr>
        <b/>
        <sz val="16"/>
        <color theme="5"/>
        <rFont val="TH SarabunPSK"/>
        <family val="2"/>
      </rPr>
      <t>ฝ่ายการคลังและบริหารสินทรัพย์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</si>
</sst>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theme="5"/>
      <name val="TH SarabunPSK"/>
      <family val="2"/>
    </font>
    <font>
      <b/>
      <sz val="18"/>
      <color theme="1"/>
      <name val="TH SarabunPSK"/>
      <family val="2"/>
    </font>
    <font>
      <u/>
      <sz val="11"/>
      <color theme="10"/>
      <name val="Calibri"/>
      <family val="2"/>
      <charset val="222"/>
      <scheme val="minor"/>
    </font>
    <font>
      <u/>
      <sz val="16"/>
      <color theme="1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theme="8" tint="-0.249977111117893"/>
      </top>
      <bottom/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2" fontId="5" fillId="3" borderId="0" xfId="0" applyNumberFormat="1" applyFont="1" applyFill="1" applyAlignment="1">
      <alignment horizontal="center"/>
    </xf>
    <xf numFmtId="0" fontId="4" fillId="0" borderId="2" xfId="0" applyFont="1" applyBorder="1" applyAlignment="1">
      <alignment horizontal="left"/>
    </xf>
    <xf numFmtId="2" fontId="4" fillId="0" borderId="2" xfId="0" applyNumberFormat="1" applyFont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/>
    </xf>
    <xf numFmtId="0" fontId="5" fillId="4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5" fillId="4" borderId="0" xfId="1" applyNumberFormat="1" applyFont="1" applyFill="1"/>
    <xf numFmtId="2" fontId="5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1" fillId="0" borderId="0" xfId="0" applyFont="1"/>
    <xf numFmtId="0" fontId="6" fillId="5" borderId="3" xfId="0" applyFont="1" applyFill="1" applyBorder="1" applyAlignment="1">
      <alignment horizontal="left" indent="1"/>
    </xf>
    <xf numFmtId="0" fontId="13" fillId="0" borderId="3" xfId="2" applyFont="1" applyBorder="1" applyAlignment="1">
      <alignment horizontal="left" indent="1"/>
    </xf>
    <xf numFmtId="0" fontId="6" fillId="0" borderId="0" xfId="0" applyFont="1" applyAlignment="1">
      <alignment horizontal="center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4C7F4-641D-480A-82F6-161FAD244D6D}">
  <sheetPr>
    <tabColor theme="5"/>
  </sheetPr>
  <dimension ref="B2:G11"/>
  <sheetViews>
    <sheetView showGridLines="0" tabSelected="1" topLeftCell="A2" workbookViewId="0">
      <selection activeCell="C16" sqref="C16"/>
    </sheetView>
  </sheetViews>
  <sheetFormatPr defaultColWidth="9" defaultRowHeight="15"/>
  <cols>
    <col min="1" max="2" width="9" style="1"/>
    <col min="3" max="3" width="47" style="1" customWidth="1"/>
    <col min="4" max="16384" width="9" style="1"/>
  </cols>
  <sheetData>
    <row r="2" spans="2:7" ht="23.25">
      <c r="B2" s="29" t="s">
        <v>100</v>
      </c>
      <c r="C2" s="14"/>
      <c r="D2" s="14"/>
      <c r="E2" s="14"/>
      <c r="F2" s="14"/>
      <c r="G2" s="14"/>
    </row>
    <row r="4" spans="2:7" ht="21">
      <c r="B4" s="28" t="s">
        <v>108</v>
      </c>
      <c r="C4" s="30" t="s">
        <v>109</v>
      </c>
    </row>
    <row r="5" spans="2:7" ht="21">
      <c r="B5" s="27">
        <v>1</v>
      </c>
      <c r="C5" s="31" t="s">
        <v>110</v>
      </c>
    </row>
    <row r="6" spans="2:7" ht="21">
      <c r="B6" s="27">
        <v>2</v>
      </c>
      <c r="C6" s="31" t="s">
        <v>20</v>
      </c>
    </row>
    <row r="7" spans="2:7" ht="21">
      <c r="B7" s="27">
        <v>3</v>
      </c>
      <c r="C7" s="31" t="s">
        <v>2</v>
      </c>
    </row>
    <row r="8" spans="2:7" ht="21">
      <c r="B8" s="27">
        <v>4</v>
      </c>
      <c r="C8" s="31" t="s">
        <v>111</v>
      </c>
    </row>
    <row r="9" spans="2:7" ht="21">
      <c r="B9" s="27">
        <v>5</v>
      </c>
      <c r="C9" s="31" t="s">
        <v>112</v>
      </c>
    </row>
    <row r="10" spans="2:7" ht="21">
      <c r="B10" s="27">
        <v>6</v>
      </c>
      <c r="C10" s="31" t="s">
        <v>14</v>
      </c>
    </row>
    <row r="11" spans="2:7" ht="21">
      <c r="B11" s="27">
        <v>7</v>
      </c>
      <c r="C11" s="31" t="s">
        <v>119</v>
      </c>
    </row>
  </sheetData>
  <hyperlinks>
    <hyperlink ref="C5" location="งานสื่อสารองค์กร!A1" display="งานสื่อสารองค์กร" xr:uid="{FECE1F2D-0F70-485D-826B-2959C54C20C6}"/>
    <hyperlink ref="C6" location="ฝ่ายกิจการนิสิต!A1" display="ฝ่ายกิจการนิสิต" xr:uid="{02125BCC-FC56-493F-91FA-931D90F11E15}"/>
    <hyperlink ref="C7" location="ฝ่ายวิชาการและการเรียนรู้!A1" display="ฝ่ายวิชาการและการเรียนรู้" xr:uid="{86D90C79-312B-429C-AF07-0171427A6DC7}"/>
    <hyperlink ref="C8" location="สำนักงานวิทยาเขตพัทลุง!A1" display="สำนักงานวิทยาเขตพัทลุง" xr:uid="{22CC5417-7702-4B26-B4DB-973AAD012A18}"/>
    <hyperlink ref="C9" location="สำนักงานวิทยาเขตสงขลา!A1" display="สำนักงานวิทยาเขตสงขลา" xr:uid="{6CE5103A-3B2B-4A12-BF5D-2A78BB9B32E6}"/>
    <hyperlink ref="C10" location="สถาบันทรัพยากรการเรียนรู้ฯ!A1" display="สถาบันทรัพยากรการเรียนรู้และเทคโนโลยีดิจิทัล" xr:uid="{D34BA738-2FBA-4902-8DE9-BFFD9526B1DD}"/>
    <hyperlink ref="B11:C11" location="ฝ่ายคลังและบริหารสินทรัพย์!A1" display="ฝ่ายคลังและบริหารสินทรัพย์!A1" xr:uid="{B8855ABE-1998-4058-A2BF-D369D064BD2E}"/>
    <hyperlink ref="C11" location="ฝ่ายการคลังและบริหารสินทรัพย์!A1" display="ฝ่ายการคลังและบริหารสินทรัพย์" xr:uid="{13E65BD4-EF5A-4550-B785-0D4CAA46DF7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D73F-7AAA-4C49-A65F-65DF5289D62F}">
  <dimension ref="A2:F24"/>
  <sheetViews>
    <sheetView showGridLines="0" workbookViewId="0"/>
  </sheetViews>
  <sheetFormatPr defaultColWidth="9" defaultRowHeight="18.75"/>
  <cols>
    <col min="1" max="1" width="40" style="13" customWidth="1"/>
    <col min="2" max="2" width="9" style="13" customWidth="1"/>
    <col min="3" max="16384" width="9" style="13"/>
  </cols>
  <sheetData>
    <row r="2" spans="1:6" ht="21">
      <c r="A2" s="32" t="s">
        <v>100</v>
      </c>
      <c r="B2" s="32"/>
      <c r="C2" s="32"/>
      <c r="D2" s="32"/>
      <c r="E2" s="32"/>
      <c r="F2" s="32"/>
    </row>
    <row r="3" spans="1:6" ht="21">
      <c r="A3" s="32" t="s">
        <v>101</v>
      </c>
      <c r="B3" s="32"/>
      <c r="C3" s="32"/>
      <c r="D3" s="32"/>
      <c r="E3" s="32"/>
      <c r="F3" s="32"/>
    </row>
    <row r="4" spans="1:6">
      <c r="A4" s="21"/>
      <c r="B4" s="21"/>
      <c r="C4" s="21"/>
      <c r="D4" s="21"/>
    </row>
    <row r="5" spans="1:6">
      <c r="A5" s="20" t="s">
        <v>98</v>
      </c>
      <c r="B5" s="23">
        <v>2002</v>
      </c>
      <c r="C5" s="20" t="s">
        <v>99</v>
      </c>
    </row>
    <row r="6" spans="1:6">
      <c r="A6" s="15"/>
      <c r="B6" s="15"/>
      <c r="C6" s="15"/>
    </row>
    <row r="7" spans="1:6" ht="21.75" thickBot="1">
      <c r="A7" s="14" t="s">
        <v>77</v>
      </c>
    </row>
    <row r="8" spans="1:6">
      <c r="A8" s="7" t="s">
        <v>54</v>
      </c>
      <c r="B8" s="8" t="s">
        <v>53</v>
      </c>
    </row>
    <row r="9" spans="1:6">
      <c r="A9" s="9" t="s">
        <v>46</v>
      </c>
      <c r="B9" s="10">
        <v>4.3573285522187364</v>
      </c>
    </row>
    <row r="10" spans="1:6">
      <c r="A10" s="4" t="s">
        <v>50</v>
      </c>
      <c r="B10" s="3">
        <v>4.3558942178395341</v>
      </c>
    </row>
    <row r="11" spans="1:6">
      <c r="A11" s="4" t="s">
        <v>49</v>
      </c>
      <c r="B11" s="3">
        <v>4.3411026445540113</v>
      </c>
    </row>
    <row r="12" spans="1:6">
      <c r="A12" s="4" t="s">
        <v>51</v>
      </c>
      <c r="B12" s="3">
        <v>4.3913043478260869</v>
      </c>
    </row>
    <row r="13" spans="1:6">
      <c r="A13" s="4" t="s">
        <v>47</v>
      </c>
      <c r="B13" s="3">
        <v>4.3536530703720304</v>
      </c>
    </row>
    <row r="14" spans="1:6">
      <c r="A14" s="4" t="s">
        <v>48</v>
      </c>
      <c r="B14" s="3">
        <v>4.3446884805020174</v>
      </c>
    </row>
    <row r="15" spans="1:6" ht="19.5" thickBot="1">
      <c r="A15" s="11" t="s">
        <v>52</v>
      </c>
      <c r="B15" s="12">
        <v>4.3573285522187364</v>
      </c>
    </row>
    <row r="16" spans="1:6" ht="19.5" thickBot="1"/>
    <row r="17" spans="1:3">
      <c r="A17" s="7" t="s">
        <v>75</v>
      </c>
      <c r="B17" s="8" t="s">
        <v>73</v>
      </c>
      <c r="C17" s="8" t="s">
        <v>74</v>
      </c>
    </row>
    <row r="18" spans="1:3">
      <c r="A18" s="13" t="s">
        <v>76</v>
      </c>
      <c r="B18" s="13">
        <v>0</v>
      </c>
      <c r="C18" s="13">
        <v>0</v>
      </c>
    </row>
    <row r="20" spans="1:3" ht="21.75" thickBot="1">
      <c r="A20" s="14" t="s">
        <v>78</v>
      </c>
    </row>
    <row r="21" spans="1:3">
      <c r="A21" s="7" t="s">
        <v>79</v>
      </c>
      <c r="B21" s="8" t="s">
        <v>73</v>
      </c>
    </row>
    <row r="22" spans="1:3">
      <c r="A22" s="13" t="s">
        <v>66</v>
      </c>
      <c r="B22" s="13">
        <v>1</v>
      </c>
    </row>
    <row r="23" spans="1:3">
      <c r="A23" s="13" t="s">
        <v>67</v>
      </c>
      <c r="B23" s="13">
        <v>1</v>
      </c>
    </row>
    <row r="24" spans="1:3">
      <c r="A24" s="13" t="s">
        <v>58</v>
      </c>
      <c r="B24" s="13">
        <v>1</v>
      </c>
    </row>
  </sheetData>
  <mergeCells count="2">
    <mergeCell ref="A2:F2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ADFA0-6AB3-4888-AFEF-16AEC8573455}">
  <dimension ref="A2:F39"/>
  <sheetViews>
    <sheetView showGridLines="0" workbookViewId="0">
      <selection sqref="A1:XFD1048576"/>
    </sheetView>
  </sheetViews>
  <sheetFormatPr defaultRowHeight="15"/>
  <cols>
    <col min="1" max="1" width="60.7109375" customWidth="1"/>
  </cols>
  <sheetData>
    <row r="2" spans="1:6" ht="21">
      <c r="A2" s="32" t="s">
        <v>100</v>
      </c>
      <c r="B2" s="32"/>
      <c r="C2" s="32"/>
      <c r="D2" s="32"/>
      <c r="E2" s="32"/>
      <c r="F2" s="32"/>
    </row>
    <row r="3" spans="1:6" ht="21">
      <c r="A3" s="32" t="s">
        <v>102</v>
      </c>
      <c r="B3" s="32"/>
      <c r="C3" s="32"/>
      <c r="D3" s="32"/>
      <c r="E3" s="32"/>
      <c r="F3" s="32"/>
    </row>
    <row r="5" spans="1:6" ht="18.75">
      <c r="A5" s="20" t="s">
        <v>98</v>
      </c>
      <c r="B5" s="23">
        <v>2002</v>
      </c>
      <c r="C5" s="20" t="s">
        <v>99</v>
      </c>
    </row>
    <row r="6" spans="1:6" ht="15.75" thickBot="1"/>
    <row r="7" spans="1:6" ht="18.75">
      <c r="A7" s="7" t="s">
        <v>54</v>
      </c>
      <c r="B7" s="8" t="s">
        <v>53</v>
      </c>
    </row>
    <row r="8" spans="1:6" ht="18.75">
      <c r="A8" s="9" t="s">
        <v>18</v>
      </c>
      <c r="B8" s="10">
        <v>4.3139569635385531</v>
      </c>
    </row>
    <row r="9" spans="1:6" ht="18.75">
      <c r="A9" s="4" t="s">
        <v>21</v>
      </c>
      <c r="B9" s="3">
        <v>4.2868668758404302</v>
      </c>
    </row>
    <row r="10" spans="1:6" ht="18.75">
      <c r="A10" s="4" t="s">
        <v>19</v>
      </c>
      <c r="B10" s="3">
        <v>4.311659192825112</v>
      </c>
    </row>
    <row r="11" spans="1:6" ht="18.75">
      <c r="A11" s="4" t="s">
        <v>22</v>
      </c>
      <c r="B11" s="3">
        <v>4.343343792021515</v>
      </c>
    </row>
    <row r="12" spans="1:6" ht="18.75">
      <c r="A12" s="9" t="s">
        <v>28</v>
      </c>
      <c r="B12" s="10">
        <v>4.3137397736187379</v>
      </c>
    </row>
    <row r="13" spans="1:6" ht="18.75">
      <c r="A13" s="4" t="s">
        <v>29</v>
      </c>
      <c r="B13" s="3">
        <v>4.2139973082099598</v>
      </c>
    </row>
    <row r="14" spans="1:6" ht="18.75">
      <c r="A14" s="4" t="s">
        <v>33</v>
      </c>
      <c r="B14" s="3">
        <v>4.4370237561631551</v>
      </c>
    </row>
    <row r="15" spans="1:6" ht="18.75">
      <c r="A15" s="4" t="s">
        <v>34</v>
      </c>
      <c r="B15" s="3">
        <v>4.3056925145674585</v>
      </c>
    </row>
    <row r="16" spans="1:6" ht="18.75">
      <c r="A16" s="4" t="s">
        <v>36</v>
      </c>
      <c r="B16" s="3">
        <v>4.343343792021515</v>
      </c>
    </row>
    <row r="17" spans="1:3" ht="18.75">
      <c r="A17" s="4" t="s">
        <v>31</v>
      </c>
      <c r="B17" s="3">
        <v>4.3047960555804572</v>
      </c>
    </row>
    <row r="18" spans="1:3" ht="18.75">
      <c r="A18" s="4" t="s">
        <v>30</v>
      </c>
      <c r="B18" s="3">
        <v>4.298072613177947</v>
      </c>
    </row>
    <row r="19" spans="1:3" ht="18.75">
      <c r="A19" s="4" t="s">
        <v>35</v>
      </c>
      <c r="B19" s="3">
        <v>4.2895562528014342</v>
      </c>
    </row>
    <row r="20" spans="1:3" ht="18.75">
      <c r="A20" s="4" t="s">
        <v>32</v>
      </c>
      <c r="B20" s="3">
        <v>4.3173464813984763</v>
      </c>
    </row>
    <row r="21" spans="1:3" ht="18.75">
      <c r="A21" s="9" t="s">
        <v>39</v>
      </c>
      <c r="B21" s="10">
        <v>4.3436293436293436</v>
      </c>
    </row>
    <row r="22" spans="1:3" ht="18.75">
      <c r="A22" s="4" t="s">
        <v>43</v>
      </c>
      <c r="B22" s="3">
        <v>4.3405132905591204</v>
      </c>
    </row>
    <row r="23" spans="1:3" ht="18.75">
      <c r="A23" s="4" t="s">
        <v>20</v>
      </c>
      <c r="B23" s="3">
        <v>4.3466906798739311</v>
      </c>
    </row>
    <row r="24" spans="1:3" ht="19.5" thickBot="1">
      <c r="A24" s="11" t="s">
        <v>52</v>
      </c>
      <c r="B24" s="12">
        <v>4.3183373069347981</v>
      </c>
    </row>
    <row r="25" spans="1:3" ht="15.75" thickBot="1"/>
    <row r="26" spans="1:3" ht="18.75">
      <c r="A26" s="7" t="s">
        <v>75</v>
      </c>
      <c r="B26" s="8" t="s">
        <v>73</v>
      </c>
      <c r="C26" s="8" t="s">
        <v>74</v>
      </c>
    </row>
    <row r="27" spans="1:3" ht="18.75">
      <c r="A27" s="16" t="s">
        <v>82</v>
      </c>
      <c r="B27" s="19">
        <v>1</v>
      </c>
      <c r="C27" s="24">
        <f>B27/2002*100</f>
        <v>4.9950049950049952E-2</v>
      </c>
    </row>
    <row r="28" spans="1:3" ht="18.75">
      <c r="A28" s="16" t="s">
        <v>83</v>
      </c>
      <c r="B28" s="19">
        <v>1</v>
      </c>
      <c r="C28" s="24">
        <f t="shared" ref="C28:C29" si="0">B28/2002*100</f>
        <v>4.9950049950049952E-2</v>
      </c>
    </row>
    <row r="29" spans="1:3" ht="19.5" thickBot="1">
      <c r="A29" s="11" t="s">
        <v>52</v>
      </c>
      <c r="B29" s="12">
        <v>2</v>
      </c>
      <c r="C29" s="12">
        <f t="shared" si="0"/>
        <v>9.9900099900099903E-2</v>
      </c>
    </row>
    <row r="30" spans="1:3" ht="18.75">
      <c r="A30" s="5"/>
      <c r="B30" s="6"/>
      <c r="C30" s="5"/>
    </row>
    <row r="31" spans="1:3" ht="19.5" thickBot="1">
      <c r="A31" s="15" t="s">
        <v>85</v>
      </c>
      <c r="B31" s="13"/>
      <c r="C31" s="13"/>
    </row>
    <row r="32" spans="1:3" ht="18.75">
      <c r="A32" s="7" t="s">
        <v>79</v>
      </c>
      <c r="B32" s="8" t="s">
        <v>73</v>
      </c>
    </row>
    <row r="33" spans="1:2" ht="18.75">
      <c r="A33" s="18" t="s">
        <v>81</v>
      </c>
      <c r="B33" s="17">
        <v>1</v>
      </c>
    </row>
    <row r="34" spans="1:2" ht="56.25">
      <c r="A34" s="18" t="s">
        <v>80</v>
      </c>
      <c r="B34" s="17">
        <v>1</v>
      </c>
    </row>
    <row r="35" spans="1:2" ht="18.75">
      <c r="A35" s="18" t="s">
        <v>84</v>
      </c>
      <c r="B35" s="17">
        <v>1</v>
      </c>
    </row>
    <row r="36" spans="1:2" ht="18.75">
      <c r="A36" s="18" t="s">
        <v>96</v>
      </c>
      <c r="B36" s="17">
        <v>1</v>
      </c>
    </row>
    <row r="37" spans="1:2" ht="18.75">
      <c r="A37" s="18" t="s">
        <v>62</v>
      </c>
      <c r="B37" s="17">
        <v>1</v>
      </c>
    </row>
    <row r="38" spans="1:2" ht="37.5">
      <c r="A38" s="18" t="s">
        <v>97</v>
      </c>
      <c r="B38" s="17">
        <v>1</v>
      </c>
    </row>
    <row r="39" spans="1:2" ht="18.75">
      <c r="A39" s="18" t="s">
        <v>57</v>
      </c>
      <c r="B39" s="17">
        <v>1</v>
      </c>
    </row>
  </sheetData>
  <mergeCells count="2">
    <mergeCell ref="A2:F2"/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F8013-C98D-4DEF-A6E0-C2C5B764F34A}">
  <dimension ref="A2:F31"/>
  <sheetViews>
    <sheetView showGridLines="0" topLeftCell="A7" workbookViewId="0"/>
  </sheetViews>
  <sheetFormatPr defaultRowHeight="15"/>
  <cols>
    <col min="1" max="1" width="42.5703125" bestFit="1" customWidth="1"/>
    <col min="3" max="3" width="11.140625" bestFit="1" customWidth="1"/>
  </cols>
  <sheetData>
    <row r="2" spans="1:6" ht="21">
      <c r="A2" s="32" t="s">
        <v>100</v>
      </c>
      <c r="B2" s="32"/>
      <c r="C2" s="32"/>
      <c r="D2" s="32"/>
      <c r="E2" s="32"/>
      <c r="F2" s="32"/>
    </row>
    <row r="3" spans="1:6" ht="21">
      <c r="A3" s="32" t="s">
        <v>103</v>
      </c>
      <c r="B3" s="32"/>
      <c r="C3" s="32"/>
      <c r="D3" s="32"/>
      <c r="E3" s="32"/>
      <c r="F3" s="32"/>
    </row>
    <row r="5" spans="1:6" ht="18.75">
      <c r="A5" s="20" t="s">
        <v>98</v>
      </c>
      <c r="B5" s="23">
        <v>2002</v>
      </c>
      <c r="C5" s="20" t="s">
        <v>99</v>
      </c>
    </row>
    <row r="6" spans="1:6" ht="15.75" thickBot="1"/>
    <row r="7" spans="1:6" ht="18.75">
      <c r="A7" s="7" t="s">
        <v>54</v>
      </c>
      <c r="B7" s="8" t="s">
        <v>53</v>
      </c>
    </row>
    <row r="8" spans="1:6" ht="18.75">
      <c r="A8" s="9" t="s">
        <v>0</v>
      </c>
      <c r="B8" s="10">
        <v>4.3090819436973282</v>
      </c>
    </row>
    <row r="9" spans="1:6" ht="18.75">
      <c r="A9" s="4" t="s">
        <v>8</v>
      </c>
      <c r="B9" s="3">
        <v>4.2653518601523981</v>
      </c>
    </row>
    <row r="10" spans="1:6" ht="18.75">
      <c r="A10" s="4" t="s">
        <v>5</v>
      </c>
      <c r="B10" s="3">
        <v>4.301210219632452</v>
      </c>
    </row>
    <row r="11" spans="1:6" ht="18.75">
      <c r="A11" s="4" t="s">
        <v>4</v>
      </c>
      <c r="B11" s="3">
        <v>4.2698341550874046</v>
      </c>
    </row>
    <row r="12" spans="1:6" ht="18.75">
      <c r="A12" s="4" t="s">
        <v>3</v>
      </c>
      <c r="B12" s="3">
        <v>4.3065889735544598</v>
      </c>
    </row>
    <row r="13" spans="1:6" ht="18.75">
      <c r="A13" s="4" t="s">
        <v>7</v>
      </c>
      <c r="B13" s="3">
        <v>4.2309417040358746</v>
      </c>
    </row>
    <row r="14" spans="1:6" ht="18.75">
      <c r="A14" s="4" t="s">
        <v>1</v>
      </c>
      <c r="B14" s="3">
        <v>4.3191393993724789</v>
      </c>
    </row>
    <row r="15" spans="1:6" ht="18.75">
      <c r="A15" s="4" t="s">
        <v>11</v>
      </c>
      <c r="B15" s="3">
        <v>4.348878923766816</v>
      </c>
    </row>
    <row r="16" spans="1:6" ht="18.75">
      <c r="A16" s="4" t="s">
        <v>6</v>
      </c>
      <c r="B16" s="3">
        <v>4.3047960555804572</v>
      </c>
    </row>
    <row r="17" spans="1:3" ht="18.75">
      <c r="A17" s="4" t="s">
        <v>9</v>
      </c>
      <c r="B17" s="3">
        <v>4.4051994621246076</v>
      </c>
    </row>
    <row r="18" spans="1:3" ht="18.75">
      <c r="A18" s="4" t="s">
        <v>10</v>
      </c>
      <c r="B18" s="3">
        <v>4.3388614970865085</v>
      </c>
    </row>
    <row r="19" spans="1:3" ht="18.75">
      <c r="A19" s="9" t="s">
        <v>39</v>
      </c>
      <c r="B19" s="10">
        <v>4.3261163734776726</v>
      </c>
    </row>
    <row r="20" spans="1:3" ht="18.75">
      <c r="A20" s="4" t="s">
        <v>40</v>
      </c>
      <c r="B20" s="3">
        <v>4.3261163734776726</v>
      </c>
    </row>
    <row r="21" spans="1:3" ht="19.5" thickBot="1">
      <c r="A21" s="11" t="s">
        <v>52</v>
      </c>
      <c r="B21" s="12">
        <v>4.3106218144750255</v>
      </c>
    </row>
    <row r="22" spans="1:3" ht="15.75" thickBot="1"/>
    <row r="23" spans="1:3" ht="18.75">
      <c r="A23" s="7" t="s">
        <v>75</v>
      </c>
      <c r="B23" s="8" t="s">
        <v>73</v>
      </c>
      <c r="C23" s="8" t="s">
        <v>74</v>
      </c>
    </row>
    <row r="24" spans="1:3" ht="37.5">
      <c r="A24" s="16" t="s">
        <v>72</v>
      </c>
      <c r="B24" s="4">
        <v>1</v>
      </c>
      <c r="C24" s="3">
        <f>B24/2002*100</f>
        <v>4.9950049950049952E-2</v>
      </c>
    </row>
    <row r="25" spans="1:3" ht="56.25">
      <c r="A25" s="16" t="s">
        <v>86</v>
      </c>
      <c r="B25" s="4">
        <v>1</v>
      </c>
      <c r="C25" s="3">
        <f>B25/2002*100</f>
        <v>4.9950049950049952E-2</v>
      </c>
    </row>
    <row r="26" spans="1:3" ht="19.5" thickBot="1">
      <c r="A26" s="11" t="s">
        <v>52</v>
      </c>
      <c r="B26" s="12">
        <v>2</v>
      </c>
      <c r="C26" s="12">
        <f>B26/2002*100</f>
        <v>9.9900099900099903E-2</v>
      </c>
    </row>
    <row r="28" spans="1:3" ht="19.5" thickBot="1">
      <c r="A28" s="15" t="s">
        <v>85</v>
      </c>
      <c r="B28" s="13"/>
    </row>
    <row r="29" spans="1:3" ht="18.75">
      <c r="A29" s="7" t="s">
        <v>79</v>
      </c>
      <c r="B29" s="8" t="s">
        <v>73</v>
      </c>
    </row>
    <row r="30" spans="1:3" ht="18.75">
      <c r="A30" s="16" t="s">
        <v>95</v>
      </c>
      <c r="B30" s="19">
        <v>1</v>
      </c>
    </row>
    <row r="31" spans="1:3" ht="19.5" thickBot="1">
      <c r="A31" s="11" t="s">
        <v>52</v>
      </c>
      <c r="B31" s="12">
        <v>1</v>
      </c>
    </row>
  </sheetData>
  <mergeCells count="2">
    <mergeCell ref="A2:F2"/>
    <mergeCell ref="A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FF04-F937-4461-8FD5-8F5B8B486E8C}">
  <dimension ref="A2:F23"/>
  <sheetViews>
    <sheetView showGridLines="0" workbookViewId="0">
      <selection activeCell="A4" sqref="A4"/>
    </sheetView>
  </sheetViews>
  <sheetFormatPr defaultRowHeight="15"/>
  <cols>
    <col min="1" max="1" width="60.7109375" customWidth="1"/>
  </cols>
  <sheetData>
    <row r="2" spans="1:6" ht="21">
      <c r="A2" s="32" t="s">
        <v>100</v>
      </c>
      <c r="B2" s="32"/>
      <c r="C2" s="32"/>
      <c r="D2" s="32"/>
      <c r="E2" s="32"/>
      <c r="F2" s="32"/>
    </row>
    <row r="3" spans="1:6" ht="21">
      <c r="A3" s="32" t="s">
        <v>120</v>
      </c>
      <c r="B3" s="32"/>
      <c r="C3" s="32"/>
      <c r="D3" s="32"/>
      <c r="E3" s="32"/>
      <c r="F3" s="32"/>
    </row>
    <row r="5" spans="1:6" ht="18.75">
      <c r="A5" s="20" t="s">
        <v>98</v>
      </c>
      <c r="B5" s="23">
        <v>2002</v>
      </c>
      <c r="C5" s="20" t="s">
        <v>99</v>
      </c>
    </row>
    <row r="6" spans="1:6" ht="15.75" thickBot="1"/>
    <row r="7" spans="1:6" ht="18.75">
      <c r="A7" s="7" t="s">
        <v>54</v>
      </c>
      <c r="B7" s="8" t="s">
        <v>53</v>
      </c>
    </row>
    <row r="8" spans="1:6" ht="18.75">
      <c r="A8" s="9" t="s">
        <v>113</v>
      </c>
      <c r="B8" s="10">
        <v>4.3274547900164402</v>
      </c>
    </row>
    <row r="9" spans="1:6" ht="18.75">
      <c r="A9" s="4" t="s">
        <v>38</v>
      </c>
      <c r="B9" s="3">
        <v>4.3213805468399817</v>
      </c>
    </row>
    <row r="10" spans="1:6" ht="18.75">
      <c r="A10" s="4" t="s">
        <v>37</v>
      </c>
      <c r="B10" s="3">
        <v>4.3260089686098651</v>
      </c>
    </row>
    <row r="11" spans="1:6" ht="18.75">
      <c r="A11" s="4" t="s">
        <v>114</v>
      </c>
      <c r="B11" s="3">
        <v>4.3349775784753364</v>
      </c>
    </row>
    <row r="12" spans="1:6" ht="18.75">
      <c r="A12" s="9" t="s">
        <v>39</v>
      </c>
      <c r="B12" s="10">
        <v>4.28</v>
      </c>
    </row>
    <row r="13" spans="1:6" ht="18.75">
      <c r="A13" s="4" t="s">
        <v>115</v>
      </c>
      <c r="B13" s="3">
        <v>4.2831215970961889</v>
      </c>
    </row>
    <row r="14" spans="1:6" ht="19.5" thickBot="1">
      <c r="A14" s="11" t="s">
        <v>52</v>
      </c>
      <c r="B14" s="12">
        <f>AVERAGE(B8,B12)</f>
        <v>4.3037273950082202</v>
      </c>
    </row>
    <row r="15" spans="1:6" ht="15.75" thickBot="1"/>
    <row r="16" spans="1:6" ht="18.75">
      <c r="A16" s="7" t="s">
        <v>75</v>
      </c>
      <c r="B16" s="8" t="s">
        <v>73</v>
      </c>
      <c r="C16" s="8" t="s">
        <v>74</v>
      </c>
    </row>
    <row r="17" spans="1:3" ht="18.75">
      <c r="A17" s="16" t="s">
        <v>116</v>
      </c>
      <c r="B17" s="19">
        <v>1</v>
      </c>
      <c r="C17" s="24">
        <f>B17/2002*100</f>
        <v>4.9950049950049952E-2</v>
      </c>
    </row>
    <row r="18" spans="1:3" ht="18.75">
      <c r="A18" s="16" t="s">
        <v>117</v>
      </c>
      <c r="B18" s="19">
        <v>1</v>
      </c>
      <c r="C18" s="24">
        <f t="shared" ref="C18" si="0">B18/2002*100</f>
        <v>4.9950049950049952E-2</v>
      </c>
    </row>
    <row r="19" spans="1:3" ht="19.5" thickBot="1">
      <c r="A19" s="11" t="s">
        <v>52</v>
      </c>
      <c r="B19" s="12">
        <v>2</v>
      </c>
      <c r="C19" s="12">
        <f>B19/2002*100</f>
        <v>9.9900099900099903E-2</v>
      </c>
    </row>
    <row r="20" spans="1:3" ht="18.75">
      <c r="A20" s="5"/>
      <c r="B20" s="6"/>
      <c r="C20" s="5"/>
    </row>
    <row r="21" spans="1:3" ht="19.5" thickBot="1">
      <c r="A21" s="15" t="s">
        <v>85</v>
      </c>
      <c r="B21" s="13"/>
      <c r="C21" s="13"/>
    </row>
    <row r="22" spans="1:3" ht="18.75">
      <c r="A22" s="7" t="s">
        <v>79</v>
      </c>
      <c r="B22" s="8" t="s">
        <v>73</v>
      </c>
    </row>
    <row r="23" spans="1:3" ht="18.75">
      <c r="A23" s="16" t="s">
        <v>118</v>
      </c>
      <c r="B23" s="19">
        <v>1</v>
      </c>
      <c r="C23" s="24"/>
    </row>
  </sheetData>
  <mergeCells count="2">
    <mergeCell ref="A2:F2"/>
    <mergeCell ref="A3:F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D18B2-0AB1-4570-9AA6-9F05547449AC}">
  <dimension ref="A2:F33"/>
  <sheetViews>
    <sheetView showGridLines="0" topLeftCell="A10" workbookViewId="0"/>
  </sheetViews>
  <sheetFormatPr defaultRowHeight="15"/>
  <cols>
    <col min="1" max="1" width="63.5703125" bestFit="1" customWidth="1"/>
  </cols>
  <sheetData>
    <row r="2" spans="1:6" ht="21">
      <c r="A2" s="32" t="s">
        <v>100</v>
      </c>
      <c r="B2" s="32"/>
      <c r="C2" s="32"/>
      <c r="D2" s="32"/>
      <c r="E2" s="32"/>
      <c r="F2" s="32"/>
    </row>
    <row r="3" spans="1:6" ht="21">
      <c r="A3" s="32" t="s">
        <v>104</v>
      </c>
      <c r="B3" s="32"/>
      <c r="C3" s="32"/>
      <c r="D3" s="32"/>
      <c r="E3" s="32"/>
      <c r="F3" s="32"/>
    </row>
    <row r="5" spans="1:6" ht="18.75">
      <c r="A5" s="20" t="s">
        <v>98</v>
      </c>
      <c r="B5" s="20">
        <v>898</v>
      </c>
      <c r="C5" s="20" t="s">
        <v>99</v>
      </c>
    </row>
    <row r="6" spans="1:6" ht="19.5" thickBot="1">
      <c r="A6" s="15"/>
      <c r="B6" s="15"/>
      <c r="C6" s="15"/>
    </row>
    <row r="7" spans="1:6" ht="18.75">
      <c r="A7" s="7" t="s">
        <v>54</v>
      </c>
      <c r="B7" s="8" t="s">
        <v>53</v>
      </c>
    </row>
    <row r="8" spans="1:6" ht="18.75">
      <c r="A8" s="9" t="s">
        <v>18</v>
      </c>
      <c r="B8" s="10">
        <v>4.4318548387096772</v>
      </c>
    </row>
    <row r="9" spans="1:6" ht="18.75">
      <c r="A9" s="4" t="s">
        <v>24</v>
      </c>
      <c r="B9" s="3">
        <v>4.519153225806452</v>
      </c>
    </row>
    <row r="10" spans="1:6" ht="18.75">
      <c r="A10" s="4" t="s">
        <v>26</v>
      </c>
      <c r="B10" s="3">
        <v>4.380040322580645</v>
      </c>
    </row>
    <row r="11" spans="1:6" ht="18.75">
      <c r="A11" s="4" t="s">
        <v>23</v>
      </c>
      <c r="B11" s="3">
        <v>4.470766129032258</v>
      </c>
    </row>
    <row r="12" spans="1:6" ht="18.75">
      <c r="A12" s="4" t="s">
        <v>27</v>
      </c>
      <c r="B12" s="3">
        <v>4.457661290322581</v>
      </c>
    </row>
    <row r="13" spans="1:6" ht="18.75">
      <c r="A13" s="4" t="s">
        <v>25</v>
      </c>
      <c r="B13" s="3">
        <v>4.331653225806452</v>
      </c>
    </row>
    <row r="14" spans="1:6" ht="18.75">
      <c r="A14" s="9" t="s">
        <v>39</v>
      </c>
      <c r="B14" s="10">
        <v>4.5180844615073754</v>
      </c>
    </row>
    <row r="15" spans="1:6" ht="18.75">
      <c r="A15" s="4" t="s">
        <v>37</v>
      </c>
      <c r="B15" s="3">
        <v>4.5463709677419351</v>
      </c>
    </row>
    <row r="16" spans="1:6" ht="18.75">
      <c r="A16" s="4" t="s">
        <v>45</v>
      </c>
      <c r="B16" s="3">
        <v>4.542338709677419</v>
      </c>
    </row>
    <row r="17" spans="1:3" ht="18.75">
      <c r="A17" s="4" t="s">
        <v>38</v>
      </c>
      <c r="B17" s="3">
        <v>4.543346774193548</v>
      </c>
    </row>
    <row r="18" spans="1:3" ht="18.75">
      <c r="A18" s="4" t="s">
        <v>42</v>
      </c>
      <c r="B18" s="3">
        <v>4.5010141987829613</v>
      </c>
    </row>
    <row r="19" spans="1:3" ht="18.75">
      <c r="A19" s="4" t="s">
        <v>41</v>
      </c>
      <c r="B19" s="3">
        <v>4.4569402228976696</v>
      </c>
    </row>
    <row r="20" spans="1:3" ht="19.5" thickBot="1">
      <c r="A20" s="11" t="s">
        <v>52</v>
      </c>
      <c r="B20" s="12">
        <v>4.4749217882732868</v>
      </c>
    </row>
    <row r="21" spans="1:3" ht="15.75" thickBot="1"/>
    <row r="22" spans="1:3" ht="18.75">
      <c r="A22" s="7" t="s">
        <v>75</v>
      </c>
      <c r="B22" s="8" t="s">
        <v>73</v>
      </c>
      <c r="C22" s="8" t="s">
        <v>74</v>
      </c>
    </row>
    <row r="23" spans="1:3" ht="18.75">
      <c r="A23" s="4" t="s">
        <v>64</v>
      </c>
      <c r="B23" s="17">
        <v>1</v>
      </c>
      <c r="C23" s="25">
        <f>B23/898*100</f>
        <v>0.11135857461024498</v>
      </c>
    </row>
    <row r="24" spans="1:3" ht="19.5" thickBot="1">
      <c r="A24" s="11" t="s">
        <v>52</v>
      </c>
      <c r="B24" s="26">
        <v>1</v>
      </c>
      <c r="C24" s="26">
        <f>B24/898*100</f>
        <v>0.11135857461024498</v>
      </c>
    </row>
    <row r="26" spans="1:3" ht="19.5" thickBot="1">
      <c r="A26" s="15" t="s">
        <v>85</v>
      </c>
      <c r="B26" s="13"/>
      <c r="C26" s="13"/>
    </row>
    <row r="27" spans="1:3" ht="18.75">
      <c r="A27" s="7" t="s">
        <v>79</v>
      </c>
      <c r="B27" s="8" t="s">
        <v>73</v>
      </c>
    </row>
    <row r="28" spans="1:3" ht="18.75">
      <c r="A28" s="2" t="s">
        <v>94</v>
      </c>
      <c r="B28" s="19">
        <v>1</v>
      </c>
    </row>
    <row r="29" spans="1:3" ht="18.75">
      <c r="A29" s="2" t="s">
        <v>60</v>
      </c>
      <c r="B29" s="19">
        <v>1</v>
      </c>
    </row>
    <row r="30" spans="1:3" ht="18.75">
      <c r="A30" s="2" t="s">
        <v>63</v>
      </c>
      <c r="B30" s="19">
        <v>1</v>
      </c>
    </row>
    <row r="31" spans="1:3" ht="18.75">
      <c r="A31" s="2" t="s">
        <v>61</v>
      </c>
      <c r="B31" s="19">
        <v>1</v>
      </c>
    </row>
    <row r="32" spans="1:3" ht="18.75">
      <c r="A32" s="2" t="s">
        <v>55</v>
      </c>
      <c r="B32" s="19">
        <v>1</v>
      </c>
    </row>
    <row r="33" spans="1:2" ht="19.5" thickBot="1">
      <c r="A33" s="11" t="s">
        <v>52</v>
      </c>
      <c r="B33" s="12">
        <v>5</v>
      </c>
    </row>
  </sheetData>
  <mergeCells count="2">
    <mergeCell ref="A2:F2"/>
    <mergeCell ref="A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6F7EF-E748-4D72-871F-91B40D72B33E}">
  <dimension ref="A2:F32"/>
  <sheetViews>
    <sheetView showGridLines="0" topLeftCell="A10" workbookViewId="0">
      <selection activeCell="D16" sqref="D16"/>
    </sheetView>
  </sheetViews>
  <sheetFormatPr defaultRowHeight="15"/>
  <cols>
    <col min="1" max="1" width="68.5703125" bestFit="1" customWidth="1"/>
    <col min="3" max="3" width="13.7109375" bestFit="1" customWidth="1"/>
  </cols>
  <sheetData>
    <row r="2" spans="1:6" ht="21">
      <c r="A2" s="32" t="s">
        <v>100</v>
      </c>
      <c r="B2" s="32"/>
      <c r="C2" s="32"/>
      <c r="D2" s="32"/>
      <c r="E2" s="32"/>
      <c r="F2" s="32"/>
    </row>
    <row r="3" spans="1:6" ht="21">
      <c r="A3" s="32" t="s">
        <v>105</v>
      </c>
      <c r="B3" s="32"/>
      <c r="C3" s="32"/>
      <c r="D3" s="32"/>
      <c r="E3" s="32"/>
      <c r="F3" s="32"/>
    </row>
    <row r="5" spans="1:6" ht="18.75">
      <c r="A5" s="20" t="s">
        <v>98</v>
      </c>
      <c r="B5" s="23">
        <v>1175</v>
      </c>
      <c r="C5" s="20" t="s">
        <v>99</v>
      </c>
    </row>
    <row r="6" spans="1:6" ht="19.5" thickBot="1">
      <c r="A6" s="15"/>
      <c r="B6" s="15"/>
      <c r="C6" s="15"/>
    </row>
    <row r="7" spans="1:6" ht="18.75">
      <c r="A7" s="7" t="s">
        <v>54</v>
      </c>
      <c r="B7" s="8" t="s">
        <v>53</v>
      </c>
    </row>
    <row r="8" spans="1:6" ht="18.75">
      <c r="A8" s="9" t="s">
        <v>18</v>
      </c>
      <c r="B8" s="10">
        <v>4.2650170926257527</v>
      </c>
    </row>
    <row r="9" spans="1:6" ht="18.75">
      <c r="A9" s="4" t="s">
        <v>24</v>
      </c>
      <c r="B9" s="3">
        <v>4.356387306753458</v>
      </c>
    </row>
    <row r="10" spans="1:6" ht="18.75">
      <c r="A10" s="4" t="s">
        <v>26</v>
      </c>
      <c r="B10" s="3">
        <v>4.256514657980456</v>
      </c>
    </row>
    <row r="11" spans="1:6" ht="18.75">
      <c r="A11" s="4" t="s">
        <v>23</v>
      </c>
      <c r="B11" s="3">
        <v>4.3083807973962571</v>
      </c>
    </row>
    <row r="12" spans="1:6" ht="18.75">
      <c r="A12" s="4" t="s">
        <v>27</v>
      </c>
      <c r="B12" s="3">
        <v>4.2809446254071659</v>
      </c>
    </row>
    <row r="13" spans="1:6" ht="18.75">
      <c r="A13" s="4" t="s">
        <v>25</v>
      </c>
      <c r="B13" s="3">
        <v>4.1228641171684295</v>
      </c>
    </row>
    <row r="14" spans="1:6" ht="18.75">
      <c r="A14" s="9" t="s">
        <v>39</v>
      </c>
      <c r="B14" s="10">
        <f>AVERAGE(B15:B16)</f>
        <v>4.3586899167561768</v>
      </c>
    </row>
    <row r="15" spans="1:6" ht="18.75">
      <c r="A15" s="4" t="s">
        <v>42</v>
      </c>
      <c r="B15" s="3">
        <v>4.4073469387755102</v>
      </c>
    </row>
    <row r="16" spans="1:6" ht="18.75">
      <c r="A16" s="4" t="s">
        <v>41</v>
      </c>
      <c r="B16" s="3">
        <v>4.3100328947368425</v>
      </c>
    </row>
    <row r="17" spans="1:3" ht="19.5" thickBot="1">
      <c r="A17" s="11" t="s">
        <v>52</v>
      </c>
      <c r="B17" s="12">
        <f>AVERAGE(B8,B14)</f>
        <v>4.3118535046909647</v>
      </c>
    </row>
    <row r="18" spans="1:3" ht="15.75" thickBot="1"/>
    <row r="19" spans="1:3" ht="18.75">
      <c r="A19" s="7" t="s">
        <v>75</v>
      </c>
      <c r="B19" s="8" t="s">
        <v>73</v>
      </c>
      <c r="C19" s="8" t="s">
        <v>74</v>
      </c>
    </row>
    <row r="20" spans="1:3" ht="37.5">
      <c r="A20" s="16" t="s">
        <v>107</v>
      </c>
      <c r="B20" s="17">
        <v>1</v>
      </c>
      <c r="C20" s="25">
        <f>B20/1175*100</f>
        <v>8.5106382978723402E-2</v>
      </c>
    </row>
    <row r="21" spans="1:3" ht="18.75">
      <c r="A21" s="16" t="s">
        <v>87</v>
      </c>
      <c r="B21" s="17">
        <v>1</v>
      </c>
      <c r="C21" s="25">
        <f t="shared" ref="C21:C24" si="0">B21/1175*100</f>
        <v>8.5106382978723402E-2</v>
      </c>
    </row>
    <row r="22" spans="1:3" ht="18.75">
      <c r="A22" s="16" t="s">
        <v>89</v>
      </c>
      <c r="B22" s="17">
        <v>1</v>
      </c>
      <c r="C22" s="25">
        <f t="shared" si="0"/>
        <v>8.5106382978723402E-2</v>
      </c>
    </row>
    <row r="23" spans="1:3" ht="18.75">
      <c r="A23" s="16" t="s">
        <v>25</v>
      </c>
      <c r="B23" s="17">
        <v>1</v>
      </c>
      <c r="C23" s="25">
        <f t="shared" si="0"/>
        <v>8.5106382978723402E-2</v>
      </c>
    </row>
    <row r="24" spans="1:3" ht="18.75">
      <c r="A24" s="16" t="s">
        <v>88</v>
      </c>
      <c r="B24" s="17">
        <v>1</v>
      </c>
      <c r="C24" s="25">
        <f t="shared" si="0"/>
        <v>8.5106382978723402E-2</v>
      </c>
    </row>
    <row r="25" spans="1:3" ht="19.5" thickBot="1">
      <c r="A25" s="11" t="s">
        <v>52</v>
      </c>
      <c r="B25" s="26">
        <v>5</v>
      </c>
      <c r="C25" s="26">
        <f>B25/1175*100</f>
        <v>0.42553191489361702</v>
      </c>
    </row>
    <row r="27" spans="1:3" ht="19.5" thickBot="1">
      <c r="A27" s="15" t="s">
        <v>85</v>
      </c>
      <c r="B27" s="13"/>
      <c r="C27" s="13"/>
    </row>
    <row r="28" spans="1:3" ht="18.75">
      <c r="A28" s="7" t="s">
        <v>79</v>
      </c>
      <c r="B28" s="8" t="s">
        <v>73</v>
      </c>
    </row>
    <row r="29" spans="1:3" ht="18.75">
      <c r="A29" s="2" t="s">
        <v>69</v>
      </c>
      <c r="B29" s="19">
        <v>1</v>
      </c>
    </row>
    <row r="30" spans="1:3" ht="18.75">
      <c r="A30" s="2" t="s">
        <v>68</v>
      </c>
      <c r="B30" s="19">
        <v>1</v>
      </c>
    </row>
    <row r="31" spans="1:3" ht="18.75">
      <c r="A31" s="2" t="s">
        <v>70</v>
      </c>
      <c r="B31" s="19">
        <v>1</v>
      </c>
    </row>
    <row r="32" spans="1:3" ht="19.5" thickBot="1">
      <c r="A32" s="11" t="s">
        <v>52</v>
      </c>
      <c r="B32" s="12">
        <v>3</v>
      </c>
    </row>
  </sheetData>
  <mergeCells count="2">
    <mergeCell ref="A2:F2"/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47FC8-D76C-4A82-B568-F6C771670412}">
  <dimension ref="A1:F30"/>
  <sheetViews>
    <sheetView showGridLines="0" workbookViewId="0">
      <selection sqref="A1:F1"/>
    </sheetView>
  </sheetViews>
  <sheetFormatPr defaultRowHeight="15"/>
  <cols>
    <col min="1" max="1" width="77.42578125" bestFit="1" customWidth="1"/>
    <col min="3" max="3" width="11.140625" bestFit="1" customWidth="1"/>
  </cols>
  <sheetData>
    <row r="1" spans="1:6" ht="21">
      <c r="A1" s="32" t="s">
        <v>100</v>
      </c>
      <c r="B1" s="32"/>
      <c r="C1" s="32"/>
      <c r="D1" s="32"/>
      <c r="E1" s="32"/>
      <c r="F1" s="32"/>
    </row>
    <row r="2" spans="1:6" ht="21">
      <c r="A2" s="32" t="s">
        <v>106</v>
      </c>
      <c r="B2" s="32"/>
      <c r="C2" s="32"/>
      <c r="D2" s="32"/>
      <c r="E2" s="32"/>
      <c r="F2" s="32"/>
    </row>
    <row r="3" spans="1:6" ht="21">
      <c r="A3" s="22"/>
      <c r="B3" s="22"/>
      <c r="C3" s="22"/>
      <c r="D3" s="22"/>
      <c r="E3" s="22"/>
      <c r="F3" s="22"/>
    </row>
    <row r="4" spans="1:6" ht="18.75">
      <c r="A4" s="20" t="s">
        <v>98</v>
      </c>
      <c r="B4" s="23">
        <v>2002</v>
      </c>
      <c r="C4" s="20" t="s">
        <v>99</v>
      </c>
    </row>
    <row r="5" spans="1:6" ht="15.75" thickBot="1"/>
    <row r="6" spans="1:6" ht="18.75">
      <c r="A6" s="7" t="s">
        <v>54</v>
      </c>
      <c r="B6" s="8" t="s">
        <v>53</v>
      </c>
    </row>
    <row r="7" spans="1:6" ht="18.75">
      <c r="A7" s="9" t="s">
        <v>12</v>
      </c>
      <c r="B7" s="10">
        <v>4.256249299405896</v>
      </c>
    </row>
    <row r="8" spans="1:6" ht="18.75">
      <c r="A8" s="4" t="s">
        <v>15</v>
      </c>
      <c r="B8" s="3">
        <v>4.2765575974899148</v>
      </c>
    </row>
    <row r="9" spans="1:6" ht="18.75">
      <c r="A9" s="4" t="s">
        <v>13</v>
      </c>
      <c r="B9" s="3">
        <v>4.3304932735426007</v>
      </c>
    </row>
    <row r="10" spans="1:6" ht="18.75">
      <c r="A10" s="4" t="s">
        <v>17</v>
      </c>
      <c r="B10" s="3">
        <v>4.1323463436518617</v>
      </c>
    </row>
    <row r="11" spans="1:6" ht="18.75">
      <c r="A11" s="4" t="s">
        <v>16</v>
      </c>
      <c r="B11" s="3">
        <v>4.2855221873599278</v>
      </c>
    </row>
    <row r="12" spans="1:6" ht="18.75">
      <c r="A12" s="9" t="s">
        <v>39</v>
      </c>
      <c r="B12" s="10">
        <v>4.4305023653976123</v>
      </c>
    </row>
    <row r="13" spans="1:6" ht="18.75">
      <c r="A13" s="4" t="s">
        <v>44</v>
      </c>
      <c r="B13" s="3">
        <v>4.447794779477948</v>
      </c>
    </row>
    <row r="14" spans="1:6" ht="18.75">
      <c r="A14" s="4" t="s">
        <v>14</v>
      </c>
      <c r="B14" s="3">
        <v>4.4131709517365811</v>
      </c>
    </row>
    <row r="15" spans="1:6" ht="19.5" thickBot="1">
      <c r="A15" s="11" t="s">
        <v>52</v>
      </c>
      <c r="B15" s="12">
        <v>4.3141467065868264</v>
      </c>
    </row>
    <row r="16" spans="1:6" ht="15.75" thickBot="1"/>
    <row r="17" spans="1:3" ht="18.75">
      <c r="A17" s="7" t="s">
        <v>75</v>
      </c>
      <c r="B17" s="8" t="s">
        <v>73</v>
      </c>
      <c r="C17" s="8" t="s">
        <v>74</v>
      </c>
    </row>
    <row r="18" spans="1:3" ht="18.75">
      <c r="A18" s="16" t="s">
        <v>90</v>
      </c>
      <c r="B18" s="19">
        <v>1</v>
      </c>
      <c r="C18" s="25">
        <f>B18/2002*100</f>
        <v>4.9950049950049952E-2</v>
      </c>
    </row>
    <row r="19" spans="1:3" ht="18.75">
      <c r="A19" s="16" t="s">
        <v>91</v>
      </c>
      <c r="B19" s="19">
        <v>1</v>
      </c>
      <c r="C19" s="25">
        <f t="shared" ref="C19:C21" si="0">B19/2002*100</f>
        <v>4.9950049950049952E-2</v>
      </c>
    </row>
    <row r="20" spans="1:3" ht="37.5">
      <c r="A20" s="16" t="s">
        <v>92</v>
      </c>
      <c r="B20" s="19">
        <v>1</v>
      </c>
      <c r="C20" s="25">
        <f t="shared" si="0"/>
        <v>4.9950049950049952E-2</v>
      </c>
    </row>
    <row r="21" spans="1:3" ht="18.75">
      <c r="A21" s="16" t="s">
        <v>93</v>
      </c>
      <c r="B21" s="19">
        <v>1</v>
      </c>
      <c r="C21" s="25">
        <f t="shared" si="0"/>
        <v>4.9950049950049952E-2</v>
      </c>
    </row>
    <row r="22" spans="1:3" ht="19.5" thickBot="1">
      <c r="A22" s="11"/>
      <c r="B22" s="12">
        <v>4</v>
      </c>
      <c r="C22" s="26">
        <f>B22/2002*100</f>
        <v>0.19980019980019981</v>
      </c>
    </row>
    <row r="24" spans="1:3" ht="19.5" thickBot="1">
      <c r="A24" s="15" t="s">
        <v>85</v>
      </c>
      <c r="B24" s="13"/>
      <c r="C24" s="13"/>
    </row>
    <row r="25" spans="1:3" ht="18.75">
      <c r="A25" s="7" t="s">
        <v>79</v>
      </c>
      <c r="B25" s="8" t="s">
        <v>73</v>
      </c>
    </row>
    <row r="26" spans="1:3" ht="18.75">
      <c r="A26" s="16" t="s">
        <v>56</v>
      </c>
      <c r="B26" s="19">
        <v>1</v>
      </c>
    </row>
    <row r="27" spans="1:3" ht="18.75">
      <c r="A27" s="16" t="s">
        <v>71</v>
      </c>
      <c r="B27" s="19">
        <v>1</v>
      </c>
    </row>
    <row r="28" spans="1:3" ht="37.5">
      <c r="A28" s="16" t="s">
        <v>59</v>
      </c>
      <c r="B28" s="19">
        <v>1</v>
      </c>
    </row>
    <row r="29" spans="1:3" ht="18.75">
      <c r="A29" s="16" t="s">
        <v>65</v>
      </c>
      <c r="B29" s="19">
        <v>1</v>
      </c>
    </row>
    <row r="30" spans="1:3" ht="19.5" thickBot="1">
      <c r="A30" s="11"/>
      <c r="B30" s="12">
        <v>4</v>
      </c>
    </row>
  </sheetData>
  <mergeCells count="2">
    <mergeCell ref="A2:F2"/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o T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m o c t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1 1 j M y M t M z s N G H C d r 4 Z u Y h F B g B H Q y S R R K 0 c S 7 N K S k t S r U r y d A N 8 b D R h 3 F t 9 K F + s A M A A A D / / w M A U E s D B B Q A A g A I A A A A I Q B 1 d Z V e W Q 4 A A E S k A A A T A A A A R m 9 y b X V s Y X M v U 2 V j d G l v b j E u b e x c 3 W 8 T S R J / R + J / G G V f Y i k X x C 7 L y 2 q f u D 0 J 6 V g k Y P c e E F p l w 9 w R b W K j x H C s E B J j r L X J w d 4 H d o w d L k p s R Q 7 O W S I m w P i / m T / l p q u 7 e q q n e / w V 4 n j s W a H s e D 6 6 q 6 q r q q u r q 3 8 b 9 n J 2 J Z O 2 b v L / X / z m 3 L m N e 0 v r 9 l 3 r i z n P z X t u 0 3 M 7 n r v n u T u e + 9 F z C 3 D R 9 r r P P L f 4 B 6 / 7 l P 1 z 6 5 7 r e G 7 L 6 x b h g y q 8 5 3 9 W n b O + t V b t 7 P l z l v + f 1 / V f O v T c f X j P f 6 P i u R / g 2 m + + 4 7 / 5 3 a N l e 3 X x y o P 1 d T u d / U t m / Z e f M 5 l f 5 l O P b 3 + / t G Z / 6 9 P T 8 N x 3 n l v y 3 C P P r f U l b + 7 O k 9 t X M u m s 3 9 i d B S T B p 3 a b k S B 6 r j N q G V 3 8 p v / 9 J t B / z L p h 9 3 1 i n / v d + N T d W v p 5 1 V 6 8 t b 6 U 3 v h r Z n 3 t S m b 1 w V r 6 1 q / 3 7 Y 3 5 3 p w t P H 7 M a T 8 E w l v Y Q Q v + l u c W r K v p 7 O V L i 6 y t J w v W Y 5 1 R B 7 j 0 b x 4 A l / 7 P t / 4 d / 8 O s / 4 m V t R 9 l x X f b 4 l P G p k 9 / A b o C w l h L z q B f 1 I H 2 t n 9 h + M K X + i s g T z K p s A M X R y A F B y 5 K e h t M X G 1 4 t w L d H w O X x z C c Z a / 7 w t D r k E O v y P R J 6 v y 5 l f Q J N S D S M r p 5 + F s 0 E n L B c 3 P w f R s 6 5 m P f R r v x r 9 9 9 Z h P B 3 t g H X e B I K k 8 Z 7 t d m 0 C x O r r I X F y 1 g / T n 3 a 9 S o 4 O s u N N M Q s m F d S e K K v M n g D h N 2 g x H C x R y 8 2 Y I B q l q 3 U T k + 4 W A e 4 i s d + K g J d G + i A X x Q 7 a E C H V a h v T 2 4 r l u C P M Y i f b W M H R Q I G T k 0 z n 2 4 U 0 J t 5 Z 8 L z 3 5 H H 5 8 x y 4 h 9 9 B 4 e N r G 3 K s 5 A f E K C s W V m G E 2 L L j 7 W 8 y H X U K C R C X E C m K W j 1 m D N s 5 6 L c M e J 7 v w p + C L e M P o l J h P u 3 f + L Z l M g T D S Y 2 r G n k g q c I l z u t W v w t w P 6 5 7 e 8 M w H C 4 W N d h I s G D m t U A 1 J 6 v I E S y H Z f N Q T u X 9 4 A d Z x w X 3 S v / Z m p b 7 M T I A 3 u H V 7 D W 9 o g s g b 2 4 I U q M t g S r l F I o D o a 4 8 S 5 b g q q 2 Z v F y f A V I X / P r Z 4 G r A 2 8 3 k O P I Z t p C 3 N g t N T g H 7 D s i z S 4 M y g t k 2 E s o a / L Z H Y p a G 0 M 5 C G J V 6 G 0 5 A R b a p s T I A T u w Y r 4 p A 4 a L h W Y G 0 s Q U o B K H A J 1 e Z h 0 t B c U 2 u n 0 T L W I h 9 U g Z C 6 0 L k x h I j D 0 Z d i e V M m 8 U X 2 m / + k W 8 l I H u b X R 3 r W o R Y p O 0 Y d n 0 E V B N j I B j O 9 h m M W H r w L v d r D P O k a o f G r g 1 6 7 S G O v k D U j M A b f J X c o b j K B 7 6 E Y O p x 7 F T R l k 8 m V Y J v C q i K 4 H o c / g u K 1 5 u T S A V 5 4 D 8 d y 0 5 W o C T Y M N 3 C b c r O H K T T S f Y j L k y z k + a 9 S R R z p E 4 a 8 0 b u S w V I G Y C g T 3 e o x 7 i N G p Q 6 7 r E b F v 0 P 2 g Q X A M R S + 7 w t e E + P J e N w f S z I E Q 6 k D F J g m U h 6 V d s 5 3 5 W z d / s K 5 d v 3 7 F W r C u L K U f L i 1 c u 2 l 9 d f l r K + W v L M 3 T R 4 s 5 E N F k w 8 I Q p A Q v O c F 4 U Z f B P v g o V i A 9 v M a E D x P 7 P C + C b D F f F k B G n z D O c G F 2 4 Y H s K + Z 8 Q + F I v + E Y e E V o W h x Q W + E e D J M J y F Y M L c P v d h d + 7 u A k 3 o 6 M c 4 a I b Q Y L / i d d H 3 P Q c x l 1 5 A D 6 6 f b U x H 4 y D C f n D F p E T F y S h 1 M k y 6 e V 8 B M a M v H G 5 W q 0 h d P 0 a 7 g Q Q x x D / Q z 5 R n 3 B L s O D A Q j v N 0 Y x l E 8 D I w e e e T g m s U E b S H g h I k + W v S 4 b 4 k F N x y w 2 Y 3 1 v P 8 o y M v c x N c n n m 5 p k 5 g L M S F 2 4 y 6 2 g l D K I 7 y u D + N D f M F q a 0 M w + M Q J J I I + 1 8 8 S D b 2 E j Q j a n F S E c G l / D I e 5 g A s W X x P 8 g X p c k G 2 g M V s j s 3 3 u M m G U 0 V Z 8 G o Q V r i n 6 U i q d 1 k n l s A w F 8 5 d J v m a G s l 9 p k N X W C S S g 2 0 q a m T m c R v g 3 B s 3 W 7 u B 6 T b n E 4 C c d Z P j X M b 9 b J A v J A N c / e y i m F t o O q R Q y Z R Q M l H p S L X F j / V f F g 6 S E l p J 8 1 r R 5 m 1 O j k 2 2 c E 5 a 5 W M g T D x F h i s d n G t J 2 k y O h k Q s 5 8 e n 0 L s 3 2 e G + H d y i 1 H u S 7 S F 4 s R a R g r J G O 6 q m w Q n k w d j b A V F x s l r G C 2 d 5 / E T m W m O S I 2 z W l 7 s X q E V g 5 W R N 3 f r K G N P 5 R q 0 Y 2 f E X Q s t g X g 0 b T E E 9 H Z Y X a n g W n v h m b z q q n z n J Q x O 3 s p L B Z j l / p O J Y 9 c / o O h t 5 I E t n o m T 1 t A H a + e K K m P 1 F Z u f x Z i R P U K e 3 8 T 1 b Y a n i 7 M K R S H L C K 3 N P m w 9 E J 8 B d p v j a z s o H P b q G C w + t a / z z T + A N r d h 3 f f W X T x Z a E S H s E I B H y m 4 i w x E e H w X D B v c i + C t g r x k K p p B n T h / U B B h 5 + p 4 y G 7 4 b Y i Q y r I d R S m H L 9 n w 8 4 Z T 3 g 4 W B f g g q + T s W k x c m M q J n q n N + P g l F v B B N p T + H m M y T Q u a w c 3 Q O u Q q t 9 j J u v A r 4 P F F C W 0 o h n / g T o 6 y v w 9 T Z L s q Y j h S s A C u S 8 F F 3 h E 0 i w E T T 2 q z u I / R 2 i 0 i b g j V O 0 o 6 e z g / j G L 1 K Z J g 9 o k + X i E G + k y a o 3 q o U E U p 0 N 2 n m v c 3 R s E 9 P X i R W u w d C h N M d H i w g I R 7 T 7 u T 4 T G q 8 8 E J B I D r i g / k 3 v l h j 0 U B 9 s u 4 z 5 h I 7 i A G M w C v r v Q O / c u 3 H k L z 2 1 a J s h M v b Z 4 2 C R V w E 3 U t Z c 4 5 T 7 V d i + r J B T 8 L W 7 i D k 2 n T O O q 0 H A V f s q 9 K F k 5 Y C q Y F w W y 1 J F x S T V 5 X z H V Q d U l h / e h I 0 m 2 r q d X V 9 J 2 4 D L 8 G x s r W d s o h S + H l E J X r l m 5 t K U U N C p u s w L X o E i J u j y D a x o / c Q W y 7 g 1 v P Y X X X b 2 c r z n Q O H N h y 0 y i C K Z C p Q X S l b v j p / Q 1 q H w g O k I a M 3 h u 4 W 8 h u / q B V 8 C N n 0 Y l T 2 L 1 3 o A b O 3 V d B 6 s X a z L M G L + I e M y 5 u 3 i G p r t L j J B 7 F 2 U v a v y U S e 2 o Y c l P R E l e 3 3 J u Z b s g q o 6 s h G w f 4 2 y x P 3 6 e h 5 x E g 2 I / n p n y X U E p g u h h Z 2 i 5 I 0 P P U f C i x h y Z h l l E N U v h 3 1 k K c t Q Y R k 0 7 h Q v + h w x x z o D 9 s 4 p r L 0 c u P l t E b V r E b 8 q z N t z t R C b 0 G a e 5 Q N f E H k F V W w n W T K I N H 0 m x z E W m g 9 S l n y 6 H m 8 S y K u S w g N 7 w w E X R J y m n P e 3 h D B 9 W z S E x z Z 6 c N k Q e n b s j p q x N L Z U E c 5 9 Y L o m z p 2 N n s P f R A P / 6 d 2 J 1 M v y v E V 5 0 E b U g I Z Y H Q l 5 q R Z L c a 3 G u x R B P w L D q I 7 g F j x x a f W / 1 K 9 8 X s 5 O k b 0 u 4 R v R m d 0 x n h o 0 H 3 O X 2 Y a + z 2 6 b K i E G 8 d 5 9 F t + F s s S q a P J 6 z h o 0 0 Q T E d L P r y G 5 T j D o r O f J i E M N O 3 p I f O m f 4 L r / j e t d C x K k j m X X h G Y R J w 8 W h 1 V Y 7 p B a w c k I P G y i p f y v T l B e C m q p 5 p Z Z 1 b Y g c x H J 7 S I + T D c W E 8 Y h Q D y R + i S + e F G M / w A I G D 6 f Q O N f Y R O s G o q E J 8 i G o d p i 1 d y 6 A T o l 5 8 m 8 T Y M z N M R B j K P E s O l g 6 a i A + X e O R G F u Z J j h 3 G z C n t Y s J k F z q H M 8 7 C j V N 9 L m F p 7 T Y y o R 8 N n g m F F U Y v 9 1 z y 0 K R 0 N r p t G / c x 2 x G b V d J N 8 4 O a v L b p o 1 y t j q D I R Z z E 5 c D J b W y + R P l E j m k 3 B A + C C M r M D l o c V p 6 4 n X l N s q S 6 h f m 0 D 7 i g L u E 5 e R Y u p + I 6 8 k / F i b M g z H t P I u l i 5 N 4 1 T 4 5 S + B d V t H W s + 8 + T 8 z r q S U u 5 p A 6 Z p t A x B y m v 4 W w T d c x F B s j k K K O Y p o g u G J z r w M 5 U K P a / k L t 3 W K T z V p y K 5 u d C g P 2 o U z X 6 0 l T G O V Q J Z I H F P h k t O H I V q Q E 0 D v r w G R R C W p W e Q Y y q Z N D c a s C l E x w f F 0 T h I y W Y 3 w 7 H 4 1 o Y q B 5 + k t q 1 F 2 + B i z Y G D A c o 4 e H Q A N y r 8 L O B d L R p X z p r e U J f J B l i L k e u o 7 4 P / 7 f W f B G d i J 4 6 k G t Z X u e 6 y Y t N L a x B q N H k a A v Z x q N j p n O I t V A p I 6 5 U j z G z 9 k / E O D u K r N q I m f o O O 3 3 z b o 1 g C E W t 2 s N c 7 6 h G F R 2 c I R r g s G R a c 1 s 9 Z O r A R R 4 E s 4 0 5 k 0 P 1 T J t D Q h l 5 9 M p B 9 Z A J h B y w B k B o b I g d / H C a H F N E Y W a Q 9 w j t S 9 P c K d 8 6 N W g 7 K f c K J Q N 6 T N 6 b M N P v I f J c m Z z e 0 A 8 g h t y i m L q V J q L K 2 G k A U 8 E 6 8 J o h i a X k 5 P Q k 5 e d c t C G u V 6 h q j r F V I n u u B a V U X s z C l 0 S V M V B j X b S w T l S 8 l 7 L M + H g 0 Y o X S P d Z x E z U 7 S s d O N S / W P 5 L W 0 6 Q K y C J m q M J a J 0 l T K 9 6 U k 0 D S T L d F a k s 5 l l H C k L m K U F r i k Z m J N j K 5 x 5 2 H d T E M U E m B G O X W f / g z F Y o q D M F 4 w 1 7 L P L Q 5 / i L D X h w R 0 n F h G K D F E b E V E z h F E 5 z i l A M o J p C J C m T i r I M k J r C I Z y K F S Q J C n F H o w w T s M N h 1 m C F 4 w w T Q E K S Q Q B i O D 8 I w A S 2 c U N D C B K Z w D D C F C T C h G n A n U I T j h y J M w A e 1 6 D e B G x w O b j A B G B w I Y D C B F D x d S M E E R D A M H 5 L A B s Y D N j A B C j w D o M A E G j D O H i N G Y I A J / N / p w / 8 l g H + Y v U w g / k 4 K 8 Z e A + v U H 9 U t g / I a B 8 U u A + 4 Y B 7 k u g + k a H 6 k v A + f q B 8 y V w f H H W k l M D 4 E s g 9 0 4 Z c y U B 2 e v E R s 9 O A V Z v w o D 0 4 g + d N 8 l g e Z M J j z d p g H h n B I E 3 T t C 7 S Y K 5 m w 1 g u 5 h A 2 S X g d S c J p G Y L r m 7 q A e q m E Z J u y k H o p h B 2 b l a A 5 q Y Y W i 4 B a h s f U F s C z T a h 0 G w J G N s 4 w N g S + L X p U 8 o E c O 2 z A K 4 l E G u z C 7 G W g K q d O q h a A q M 2 K o x a A p w 2 J u C 0 B C p t e q D S E n C 0 i Q F H m 1 0 4 t E i Q L o n L 9 c W c 2 K k V o e 8 x T 3 x w 9 8 i P G b k q n o 6 D W 7 Y F N G V 9 8 X c k w 3 M T 2 B c J A u c k y N c P 6 f s r D z P Z 6 9 l 7 9 r o C 9 T U c a B h H J m u A O I 8 w 6 g t U d + 4 J E 0 r X Q e S q C i p 7 D f 4 2 Y X h f o O S A p z k J Y c a 6 r x F 0 L V o s x h X y H 0 D E e y O K 2 R 9 X N r I r 6 e X s / F m L P M Q P e 7 Q F f U s 2 m k T F E W x N 3 B E i l 1 z d t F f t 5 e y N z N 8 3 5 k e T z 4 J l L y 3 f s 9 K Z r P V n X 0 K L V z e + W 7 u f / X U e f n D k t 2 t L 2 e V 7 K + m / X c 3 a a x v z N + z l z P r d x T + t 2 K t 3 f 1 x a f W B v z P + U Y s P u j 1 r 6 w e r q k 1 Q q d f 7 c S v r k T H 7 z f w A A A P / / A w B Q S w E C L Q A U A A Y A C A A A A C E A K t 2 q Q N I A A A A 3 A Q A A E w A A A A A A A A A A A A A A A A A A A A A A W 0 N v b n R l b n R f V H l w Z X N d L n h t b F B L A Q I t A B Q A A g A I A A A A I Q B O a h y 2 r Q A A A P c A A A A S A A A A A A A A A A A A A A A A A A s D A A B D b 2 5 m a W c v U G F j a 2 F n Z S 5 4 b W x Q S w E C L Q A U A A I A C A A A A C E A d X W V X l k O A A B E p A A A E w A A A A A A A A A A A A A A A A D o A w A A R m 9 y b X V s Y X M v U 2 V j d G l v b j E u b V B L B Q Y A A A A A A w A D A M I A A A B y E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r y o A A A A A A A C N K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y V F M C V C O C U 4 N C V F M C V C O C V B N y V F M C V C O C V C M i V F M C V C O C V B M S V F M C V C O C U 5 R S V F M C V C O C V C N i V F M C V C O C U 4 N y V F M C V C O C U 5 R S V F M C V C O C V B R C V F M C V C O S U 4 M y V F M C V C O C U 4 O C 0 l R T A l Q j k l O D A l R T A l Q j k l O D A l R T A l Q j g l Q T I l R T A l Q j g l O D E l R T A l Q j g l Q U E l R T A l Q j k l O D g l R T A l Q j g l Q T c l R T A l Q j g l O T k l R T A l Q j g l O D c l R T A l Q j g l Q j I l R T A l Q j g l O T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2 L T A 1 V D A 4 O j I 5 O j Q 3 L j k 5 O D U z N j h a I i 8 + P E V u d H J 5 I F R 5 c G U 9 I k Z p b G x D b 2 x 1 b W 5 U e X B l c y I g V m F s d W U 9 I n N B d 1 l H Q m d Z R 0 F 3 P T 0 i L z 4 8 R W 5 0 c n k g V H l w Z T 0 i R m l s b E N v b H V t b k 5 h b W V z I i B W Y W x 1 Z T 0 i c 1 s m c X V v d D v g u K P g u K v g u L H g u K r g u J n g u L T g u K r g u L T g u J U m c X V v d D s s J n F 1 b 3 Q 7 4 L i j 4 L i w 4 L i U 4 L i x 4 L i a 4 L i B 4 L i y 4 L i j 4 L i o 4 L i 2 4 L i B 4 L i p 4 L i y J n F 1 b 3 Q 7 L C Z x d W 9 0 O + C 4 m + C 4 o + C 4 s O C 5 g O C 4 l O C 5 h + C 4 m e C 4 q + C 4 p e C 4 s e C 4 g S Z x d W 9 0 O y w m c X V v d D v g u J v g u K P g u L D g u Y D g u J T g u Y f g u J n g u K L g u Y j g u K 3 g u K I m c X V v d D s s J n F 1 b 3 Q 7 4 L i E 4 L i T 4 L i w 4 L i X 4 L i 1 4 L m I 4 L i Z 4 L i 0 4 L i q 4 L i 0 4 L i V 4 L i q 4 L i x 4 L i H 4 L i B 4 L i x 4 L i U J n F 1 b 3 Q 7 L C Z x d W 9 0 O + C 5 g e C 4 r e C 4 l e C 4 l + C 4 o + C 4 t O C 4 m u C 4 t O C 4 p + C 4 l e C 5 j C Z x d W 9 0 O y w m c X V v d D v g u K P g u L D g u J T g u L H g u J r g u I T g u K f g u L L g u K H g u J 7 g u L b g u I f g u J 7 g u K 3 g u Y P g u I g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N l Z j A 3 N T Y 4 L T U w M W Y t N G E x Z i 1 i M D d k L T M 2 O D R l O T Y 2 Y T Y z Y y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g u I T g u K f g u L L g u K H g u J 7 g u L b g u I f g u J 7 g u K 3 g u Y P g u I g t 4 L m A 4 L m A 4 L i i 4 L i B 4 L i q 4 L m I 4 L i n 4 L i Z 4 L i H 4 L i y 4 L i Z L 0 F 1 d G 9 S Z W 1 v d m V k Q 2 9 s d W 1 u c z E u e + C 4 o + C 4 q + C 4 s e C 4 q u C 4 m e C 4 t O C 4 q u C 4 t O C 4 l S w w f S Z x d W 9 0 O y w m c X V v d D t T Z W N 0 a W 9 u M S / g u I T g u K f g u L L g u K H g u J 7 g u L b g u I f g u J 7 g u K 3 g u Y P g u I g t 4 L m A 4 L m A 4 L i i 4 L i B 4 L i q 4 L m I 4 L i n 4 L i Z 4 L i H 4 L i y 4 L i Z L 0 F 1 d G 9 S Z W 1 v d m V k Q 2 9 s d W 1 u c z E u e + C 4 o + C 4 s O C 4 l O C 4 s e C 4 m u C 4 g e C 4 s u C 4 o + C 4 q O C 4 t u C 4 g e C 4 q e C 4 s i w x f S Z x d W 9 0 O y w m c X V v d D t T Z W N 0 a W 9 u M S / g u I T g u K f g u L L g u K H g u J 7 g u L b g u I f g u J 7 g u K 3 g u Y P g u I g t 4 L m A 4 L m A 4 L i i 4 L i B 4 L i q 4 L m I 4 L i n 4 L i Z 4 L i H 4 L i y 4 L i Z L 0 F 1 d G 9 S Z W 1 v d m V k Q 2 9 s d W 1 u c z E u e + C 4 m + C 4 o + C 4 s O C 5 g O C 4 l O C 5 h + C 4 m e C 4 q + C 4 p e C 4 s e C 4 g S w y f S Z x d W 9 0 O y w m c X V v d D t T Z W N 0 a W 9 u M S / g u I T g u K f g u L L g u K H g u J 7 g u L b g u I f g u J 7 g u K 3 g u Y P g u I g t 4 L m A 4 L m A 4 L i i 4 L i B 4 L i q 4 L m I 4 L i n 4 L i Z 4 L i H 4 L i y 4 L i Z L 0 F 1 d G 9 S Z W 1 v d m V k Q 2 9 s d W 1 u c z E u e + C 4 m + C 4 o + C 4 s O C 5 g O C 4 l O C 5 h + C 4 m e C 4 o u C 5 i O C 4 r e C 4 o i w z f S Z x d W 9 0 O y w m c X V v d D t T Z W N 0 a W 9 u M S / g u I T g u K f g u L L g u K H g u J 7 g u L b g u I f g u J 7 g u K 3 g u Y P g u I g t 4 L m A 4 L m A 4 L i i 4 L i B 4 L i q 4 L m I 4 L i n 4 L i Z 4 L i H 4 L i y 4 L i Z L 0 F 1 d G 9 S Z W 1 v d m V k Q 2 9 s d W 1 u c z E u e + C 4 h O C 4 k + C 4 s O C 4 l + C 4 t e C 5 i O C 4 m e C 4 t O C 4 q u C 4 t O C 4 l e C 4 q u C 4 s e C 4 h + C 4 g e C 4 s e C 4 l C w 0 f S Z x d W 9 0 O y w m c X V v d D t T Z W N 0 a W 9 u M S / g u I T g u K f g u L L g u K H g u J 7 g u L b g u I f g u J 7 g u K 3 g u Y P g u I g t 4 L m A 4 L m A 4 L i i 4 L i B 4 L i q 4 L m I 4 L i n 4 L i Z 4 L i H 4 L i y 4 L i Z L 0 F 1 d G 9 S Z W 1 v d m V k Q 2 9 s d W 1 u c z E u e + C 5 g e C 4 r e C 4 l e C 4 l + C 4 o + C 4 t O C 4 m u C 4 t O C 4 p + C 4 l e C 5 j C w 1 f S Z x d W 9 0 O y w m c X V v d D t T Z W N 0 a W 9 u M S / g u I T g u K f g u L L g u K H g u J 7 g u L b g u I f g u J 7 g u K 3 g u Y P g u I g t 4 L m A 4 L m A 4 L i i 4 L i B 4 L i q 4 L m I 4 L i n 4 L i Z 4 L i H 4 L i y 4 L i Z L 0 F 1 d G 9 S Z W 1 v d m V k Q 2 9 s d W 1 u c z E u e + C 4 o + C 4 s O C 4 l O C 4 s e C 4 m u C 4 h O C 4 p + C 4 s u C 4 o e C 4 n u C 4 t u C 4 h + C 4 n u C 4 r e C 5 g + C 4 i C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/ g u I T g u K f g u L L g u K H g u J 7 g u L b g u I f g u J 7 g u K 3 g u Y P g u I g t 4 L m A 4 L m A 4 L i i 4 L i B 4 L i q 4 L m I 4 L i n 4 L i Z 4 L i H 4 L i y 4 L i Z L 0 F 1 d G 9 S Z W 1 v d m V k Q 2 9 s d W 1 u c z E u e + C 4 o + C 4 q + C 4 s e C 4 q u C 4 m e C 4 t O C 4 q u C 4 t O C 4 l S w w f S Z x d W 9 0 O y w m c X V v d D t T Z W N 0 a W 9 u M S / g u I T g u K f g u L L g u K H g u J 7 g u L b g u I f g u J 7 g u K 3 g u Y P g u I g t 4 L m A 4 L m A 4 L i i 4 L i B 4 L i q 4 L m I 4 L i n 4 L i Z 4 L i H 4 L i y 4 L i Z L 0 F 1 d G 9 S Z W 1 v d m V k Q 2 9 s d W 1 u c z E u e + C 4 o + C 4 s O C 4 l O C 4 s e C 4 m u C 4 g e C 4 s u C 4 o + C 4 q O C 4 t u C 4 g e C 4 q e C 4 s i w x f S Z x d W 9 0 O y w m c X V v d D t T Z W N 0 a W 9 u M S / g u I T g u K f g u L L g u K H g u J 7 g u L b g u I f g u J 7 g u K 3 g u Y P g u I g t 4 L m A 4 L m A 4 L i i 4 L i B 4 L i q 4 L m I 4 L i n 4 L i Z 4 L i H 4 L i y 4 L i Z L 0 F 1 d G 9 S Z W 1 v d m V k Q 2 9 s d W 1 u c z E u e + C 4 m + C 4 o + C 4 s O C 5 g O C 4 l O C 5 h + C 4 m e C 4 q + C 4 p e C 4 s e C 4 g S w y f S Z x d W 9 0 O y w m c X V v d D t T Z W N 0 a W 9 u M S / g u I T g u K f g u L L g u K H g u J 7 g u L b g u I f g u J 7 g u K 3 g u Y P g u I g t 4 L m A 4 L m A 4 L i i 4 L i B 4 L i q 4 L m I 4 L i n 4 L i Z 4 L i H 4 L i y 4 L i Z L 0 F 1 d G 9 S Z W 1 v d m V k Q 2 9 s d W 1 u c z E u e + C 4 m + C 4 o + C 4 s O C 5 g O C 4 l O C 5 h + C 4 m e C 4 o u C 5 i O C 4 r e C 4 o i w z f S Z x d W 9 0 O y w m c X V v d D t T Z W N 0 a W 9 u M S / g u I T g u K f g u L L g u K H g u J 7 g u L b g u I f g u J 7 g u K 3 g u Y P g u I g t 4 L m A 4 L m A 4 L i i 4 L i B 4 L i q 4 L m I 4 L i n 4 L i Z 4 L i H 4 L i y 4 L i Z L 0 F 1 d G 9 S Z W 1 v d m V k Q 2 9 s d W 1 u c z E u e + C 4 h O C 4 k + C 4 s O C 4 l + C 4 t e C 5 i O C 4 m e C 4 t O C 4 q u C 4 t O C 4 l e C 4 q u C 4 s e C 4 h + C 4 g e C 4 s e C 4 l C w 0 f S Z x d W 9 0 O y w m c X V v d D t T Z W N 0 a W 9 u M S / g u I T g u K f g u L L g u K H g u J 7 g u L b g u I f g u J 7 g u K 3 g u Y P g u I g t 4 L m A 4 L m A 4 L i i 4 L i B 4 L i q 4 L m I 4 L i n 4 L i Z 4 L i H 4 L i y 4 L i Z L 0 F 1 d G 9 S Z W 1 v d m V k Q 2 9 s d W 1 u c z E u e + C 5 g e C 4 r e C 4 l e C 4 l + C 4 o + C 4 t O C 4 m u C 4 t O C 4 p + C 4 l e C 5 j C w 1 f S Z x d W 9 0 O y w m c X V v d D t T Z W N 0 a W 9 u M S / g u I T g u K f g u L L g u K H g u J 7 g u L b g u I f g u J 7 g u K 3 g u Y P g u I g t 4 L m A 4 L m A 4 L i i 4 L i B 4 L i q 4 L m I 4 L i n 4 L i Z 4 L i H 4 L i y 4 L i Z L 0 F 1 d G 9 S Z W 1 v d m V k Q 2 9 s d W 1 u c z E u e + C 4 o + C 4 s O C 4 l O C 4 s e C 4 m u C 4 h O C 4 p + C 4 s u C 4 o e C 4 n u C 4 t u C 4 h + C 4 n u C 4 r e C 5 g + C 4 i C w 2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+ C 4 g e C 4 s u C 4 o + C 4 m e C 4 s + C 4 l + C 4 s u C 4 h y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w J U I 4 J T g 0 J U U w J U I 4 J U E 3 J U U w J U I 4 J U I y J U U w J U I 4 J U E x J U U w J U I 5 J T g 0 J U U w J U I 4 J U E x J U U w J U I 5 J T g 4 J U U w J U I 4 J T l F J U U w J U I 4 J U I 2 J U U w J U I 4 J T g 3 J U U w J U I 4 J T l F J U U w J U I 4 J U F E J U U w J U I 5 J T g z J U U w J U I 4 J T g 4 J T J G J U U w J U I 4 J T g y J U U w J U I 5 J T g 5 J U U w J U I 4 J U F E J U U w J U I 5 J T g w J U U w J U I 4 J U F B J U U w J U I 4 J T k 5 J U U w J U I 4 J U F E J U U w J U I 5 J T g w J U U w J U I 5 J T g w J U U w J U I 4 J T k 5 J U U w J U I 4 J U I w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N S 0 y M V Q w O T o 1 M z o w O S 4 2 M z M 4 M z I 4 W i I v P j x F b n R y e S B U e X B l P S J G a W x s Q 2 9 s d W 1 u V H l w Z X M i I F Z h b H V l P S J z Q X d Z R y I v P j x F b n R y e S B U e X B l P S J G a W x s Q 2 9 s d W 1 u T m F t Z X M i I F Z h b H V l P S J z W y Z x d W 9 0 O + C 4 o + C 4 q + C 4 s e C 4 q u C 4 m e C 4 t O C 4 q u C 4 t O C 4 l S Z x d W 9 0 O y w m c X V v d D v g u Y H g u K 3 g u J X g u J f g u K P g u L T g u J r g u L T g u K f g u J X g u Y w m c X V v d D s s J n F 1 b 3 Q 7 4 L i E 4 L m I 4 L i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F y Z 2 V 0 T m F t Z U N 1 c 3 R v b W l 6 Z W Q i I F Z h b H V l P S J s M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Y W J i Y j U y O S 1 l Z T U w L T Q 5 N W I t O T V i M i 1 j Z m I 4 Y z d h N j U y M D c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L i E 4 L i n 4 L i y 4 L i h 4 L m E 4 L i h 4 L m I 4 L i e 4 L i 2 4 L i H 4 L i e 4 L i t 4 L m D 4 L i I X F w v 4 L i C 4 L m J 4 L i t 4 L m A 4 L i q 4 L i Z 4 L i t 4 L m A 4 L m A 4 L i Z 4 L i w L 0 F 1 d G 9 S Z W 1 v d m V k Q 2 9 s d W 1 u c z E u e + C 4 o + C 4 q + C 4 s e C 4 q u C 4 m e C 4 t O C 4 q u C 4 t O C 4 l S w w f S Z x d W 9 0 O y w m c X V v d D t T Z W N 0 a W 9 u M S / g u I T g u K f g u L L g u K H g u Y T g u K H g u Y j g u J 7 g u L b g u I f g u J 7 g u K 3 g u Y P g u I h c X C / g u I L g u Y n g u K 3 g u Y D g u K r g u J n g u K 3 g u Y D g u Y D g u J n g u L A v Q X V 0 b 1 J l b W 9 2 Z W R D b 2 x 1 b W 5 z M S 5 7 4 L m B 4 L i t 4 L i V 4 L i X 4 L i j 4 L i 0 4 L i a 4 L i 0 4 L i n 4 L i V 4 L m M L D F 9 J n F 1 b 3 Q 7 L C Z x d W 9 0 O 1 N l Y 3 R p b 2 4 x L + C 4 h O C 4 p + C 4 s u C 4 o e C 5 h O C 4 o e C 5 i O C 4 n u C 4 t u C 4 h + C 4 n u C 4 r e C 5 g + C 4 i F x c L + C 4 g u C 5 i e C 4 r e C 5 g O C 4 q u C 4 m e C 4 r e C 5 g O C 5 g O C 4 m e C 4 s C 9 B d X R v U m V t b 3 Z l Z E N v b H V t b n M x L n v g u I T g u Y j g u L I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4 L i E 4 L i n 4 L i y 4 L i h 4 L m E 4 L i h 4 L m I 4 L i e 4 L i 2 4 L i H 4 L i e 4 L i t 4 L m D 4 L i I X F w v 4 L i C 4 L m J 4 L i t 4 L m A 4 L i q 4 L i Z 4 L i t 4 L m A 4 L m A 4 L i Z 4 L i w L 0 F 1 d G 9 S Z W 1 v d m V k Q 2 9 s d W 1 u c z E u e + C 4 o + C 4 q + C 4 s e C 4 q u C 4 m e C 4 t O C 4 q u C 4 t O C 4 l S w w f S Z x d W 9 0 O y w m c X V v d D t T Z W N 0 a W 9 u M S / g u I T g u K f g u L L g u K H g u Y T g u K H g u Y j g u J 7 g u L b g u I f g u J 7 g u K 3 g u Y P g u I h c X C / g u I L g u Y n g u K 3 g u Y D g u K r g u J n g u K 3 g u Y D g u Y D g u J n g u L A v Q X V 0 b 1 J l b W 9 2 Z W R D b 2 x 1 b W 5 z M S 5 7 4 L m B 4 L i t 4 L i V 4 L i X 4 L i j 4 L i 0 4 L i a 4 L i 0 4 L i n 4 L i V 4 L m M L D F 9 J n F 1 b 3 Q 7 L C Z x d W 9 0 O 1 N l Y 3 R p b 2 4 x L + C 4 h O C 4 p + C 4 s u C 4 o e C 5 h O C 4 o e C 5 i O C 4 n u C 4 t u C 4 h + C 4 n u C 4 r e C 5 g + C 4 i F x c L + C 4 g u C 5 i e C 4 r e C 5 g O C 4 q u C 4 m e C 4 r e C 5 g O C 5 g O C 4 m e C 4 s C 9 B d X R v U m V t b 3 Z l Z E N v b H V t b n M x L n v g u I T g u Y j g u L I s M n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+ C 4 g e C 4 s u C 4 o + C 4 m e C 4 s + C 4 l + C 4 s u C 4 h y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w J U I 4 J T g 0 J U U w J U I 4 J U E 3 J U U w J U I 4 J U I y J U U w J U I 4 J U E x J U U w J U I 4 J T l F J U U w J U I 4 J U I 2 J U U w J U I 4 J T g 3 J U U w J U I 4 J T l F J U U w J U I 4 J U F E J U U w J U I 5 J T g z J U U w J U I 4 J T g 4 L S V F M C V C O S U 4 M C V F M C V C O S U 4 M C V F M C V C O C V B M i V F M C V C O C U 4 M S V F M C V C O C V B Q S V F M C V C O S U 4 O C V F M C V C O C V B N y V F M C V C O C U 5 O S V F M C V C O C U 4 N y V F M C V C O C V C M i V F M C V C O C U 5 O S 8 l R T A l Q j k l O D E l R T A l Q j g l Q U I l R T A l Q j g l Q T U l R T A l Q j k l O D g l R T A l Q j g l O D c l R T A l Q j g l O T c l R T A l Q j g l Q j U l R T A l Q j k l O D g l R T A l Q j g l Q T E l R T A l Q j g l Q j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C V C O C U 4 N C V F M C V C O C V B N y V F M C V C O C V C M i V F M C V C O C V B M S V F M C V C O C U 5 R S V F M C V C O C V C N i V F M C V C O C U 4 N y V F M C V C O C U 5 R S V F M C V C O C V B R C V F M C V C O S U 4 M y V F M C V C O C U 4 O C 0 l R T A l Q j k l O D A l R T A l Q j k l O D A l R T A l Q j g l Q T I l R T A l Q j g l O D E l R T A l Q j g l Q U E l R T A l Q j k l O D g l R T A l Q j g l Q T c l R T A l Q j g l O T k l R T A l Q j g l O D c l R T A l Q j g l Q j I l R T A l Q j g l O T k v J U U w J U I 5 J T g w J U U w J U I 4 J T l C J U U w J U I 4 J U E 1 J U U w J U I 4 J U I 1 J U U w J U I 5 J T g 4 J U U w J U I 4 J U E y J U U w J U I 4 J T k 5 J U U w J U I 5 J T g x J U U w J U I 4 J T l C J U U w J U I 4 J U E 1 J U U w J U I 4 J T g 3 J U U w J U I 4 J T h B J U U w J U I 4 J T k 5 J U U w J U I 4 J U I 0 J U U w J U I 4 J T k 0 J U U w J U I 5 J T g x J U U w J U I 4 J U E 1 J U U w J U I 5 J T g 5 J U U w J U I 4 J U E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A l Q j g l O D Q l R T A l Q j g l Q T c l R T A l Q j g l Q j I l R T A l Q j g l Q T E l R T A l Q j k l O D Q l R T A l Q j g l Q T E l R T A l Q j k l O D g l R T A l Q j g l O U U l R T A l Q j g l Q j Y l R T A l Q j g l O D c l R T A l Q j g l O U U l R T A l Q j g l Q U Q l R T A l Q j k l O D M l R T A l Q j g l O D g l M k Y l R T A l Q j g l O D I l R T A l Q j k l O D k l R T A l Q j g l Q U Q l R T A l Q j k l O D A l R T A l Q j g l Q U E l R T A l Q j g l O T k l R T A l Q j g l Q U Q l R T A l Q j k l O D A l R T A l Q j k l O D A l R T A l Q j g l O T k l R T A l Q j g l Q j A v J U U w J U I 5 J T g x J U U w J U I 4 J U F C J U U w J U I 4 J U E 1 J U U w J U I 5 J T g 4 J U U w J U I 4 J T g 3 J U U w J U I 4 J T k 3 J U U w J U I 4 J U I 1 J U U w J U I 5 J T g 4 J U U w J U I 4 J U E x J U U w J U I 4 J U I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A l Q j g l O D Q l R T A l Q j g l Q T c l R T A l Q j g l Q j I l R T A l Q j g l Q T E l R T A l Q j k l O D Q l R T A l Q j g l Q T E l R T A l Q j k l O D g l R T A l Q j g l O U U l R T A l Q j g l Q j Y l R T A l Q j g l O D c l R T A l Q j g l O U U l R T A l Q j g l Q U Q l R T A l Q j k l O D M l R T A l Q j g l O D g l M k Y l R T A l Q j g l O D I l R T A l Q j k l O D k l R T A l Q j g l Q U Q l R T A l Q j k l O D A l R T A l Q j g l Q U E l R T A l Q j g l O T k l R T A l Q j g l Q U Q l R T A l Q j k l O D A l R T A l Q j k l O D A l R T A l Q j g l O T k l R T A l Q j g l Q j A v J U U w J U I 5 J T g w J U U w J U I 4 J T l C J U U w J U I 4 J U E 1 J U U w J U I 4 J U I 1 J U U w J U I 5 J T g 4 J U U w J U I 4 J U E y J U U w J U I 4 J T k 5 J U U w J U I 5 J T g x J U U w J U I 4 J T l C J U U w J U I 4 J U E 1 J U U w J U I 4 J T g 3 J U U w J U I 4 J T h B J U U w J U I 4 J T k 5 J U U w J U I 4 J U I 0 J U U w J U I 4 J T k 0 J U U w J U I 5 J T g x J U U w J U I 4 J U E 1 J U U w J U I 5 J T g 5 J U U w J U I 4 J U E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A l Q j g l O D Q l R T A l Q j g l Q T c l R T A l Q j g l Q j I l R T A l Q j g l Q T E l R T A l Q j k l O D Q l R T A l Q j g l Q T E l R T A l Q j k l O D g l R T A l Q j g l O U U l R T A l Q j g l Q j Y l R T A l Q j g l O D c l R T A l Q j g l O U U l R T A l Q j g l Q U Q l R T A l Q j k l O D M l R T A l Q j g l O D g l M k Y l R T A l Q j g l O D I l R T A l Q j k l O D k l R T A l Q j g l Q U Q l R T A l Q j k l O D A l R T A l Q j g l Q U E l R T A l Q j g l O T k l R T A l Q j g l Q U Q l R T A l Q j k l O D A l R T A l Q j k l O D A l R T A l Q j g l O T k l R T A l Q j g l Q j A v J U U w J U I 5 J T g w J U U w J U I 4 J U F E J U U w J U I 4 J U I y J U U w J U I 4 J T g 0 J U U w J U I 4 J U F E J U U w J U I 4 J U E 1 J U U w J U I 4 J U I x J U U w J U I 4 J U E x J U U w J U I 4 J T k 5 J U U w J U I 5 J T h D J U U w J U I 4 J U F E J U U w J U I 4 J U F E J U U w J U I 4 J T g x J U U w J U I 5 J T g x J U U w J U I 4 J U E 1 J U U w J U I 5 J T g 5 J U U w J U I 4 J U E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A l Q j g l O D Q l R T A l Q j g l Q T c l R T A l Q j g l Q j I l R T A l Q j g l Q T E l R T A l Q j k l O D Q l R T A l Q j g l Q T E l R T A l Q j k l O D g l R T A l Q j g l O U U l R T A l Q j g l Q j Y l R T A l Q j g l O D c l R T A l Q j g l O U U l R T A l Q j g l Q U Q l R T A l Q j k l O D M l R T A l Q j g l O D g l M k Y l R T A l Q j g l O D I l R T A l Q j k l O D k l R T A l Q j g l Q U Q l R T A l Q j k l O D A l R T A l Q j g l Q U E l R T A l Q j g l O T k l R T A l Q j g l Q U Q l R T A l Q j k l O D A l R T A l Q j k l O D A l R T A l Q j g l O T k l R T A l Q j g l Q j A v J U U w J U I 4 J U E y J U U w J U I 4 J T g x J U U w J U I 5 J T g w J U U w J U I 4 J U E 1 J U U w J U I 4 J U I 0 J U U w J U I 4 J T g x J T I w J U U w J U I 4 J T g 0 J U U w J U I 4 J U E 3 J U U w J U I 4 J T l B J U U w J U I 4 J T g 0 J U U w J U I 4 J U I 4 J U U w J U I 4 J U E x J U U w J U I 4 J T g x J U U w J U I 4 J U I y J U U w J U I 4 J U E z J U U w J U I 5 J T g x J U U w J U I 4 J U F B J U U w J U I 4 J T k 0 J U U w J U I 4 J T g 3 J U U w J U I 4 J T l D J U U w J U I 4 J U E 1 J U U w J U I 4 J U F E J U U w J U I 4 J U E y J U U w J U I 5 J T g 4 J U U w J U I 4 J U I y J U U w J U I 4 J T g 3 J U U w J U I 4 J U F B J U U w J U I 4 J U I x J U U w J U I 5 J T g 5 J U U w J U I 4 J T k 5 J T I w J U U w J U I 4 J T g 0 J U U w J U I 4 J U F E J U U w J U I 4 J U E 1 J U U w J U I 4 J U I x J U U w J U I 4 J U E x J U U w J U I 4 J T k 5 J U U w J U I 5 J T h D J U U w J U I 5 J T g x J U U w J U I 4 J U E 1 J U U w J U I 5 J T g 5 J U U w J U I 4 J U E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A l Q j g l O D Q l R T A l Q j g l Q T c l R T A l Q j g l Q j I l R T A l Q j g l Q T E l R T A l Q j k l O D Q l R T A l Q j g l Q T E l R T A l Q j k l O D g l R T A l Q j g l O U U l R T A l Q j g l Q j Y l R T A l Q j g l O D c l R T A l Q j g l O U U l R T A l Q j g l Q U Q l R T A l Q j k l O D M l R T A l Q j g l O D g l M k Y l R T A l Q j g l O D I l R T A l Q j k l O D k l R T A l Q j g l Q U Q l R T A l Q j k l O D A l R T A l Q j g l Q U E l R T A l Q j g l O T k l R T A l Q j g l Q U Q l R T A l Q j k l O D A l R T A l Q j k l O D A l R T A l Q j g l O T k l R T A l Q j g l Q j A v J U U w J U I 4 J U E 1 J U U w J U I 4 J T l B J U U w J U I 4 J U E z J U U w J U I 4 J U I y J U U w J U I 4 J U E y J U U w J U I 4 J T g x J U U w J U I 4 J U I y J U U w J U I 4 J U E z J U U w J U I 4 J T k 3 J U U w J U I 4 J U I 1 J U U w J U I 5 J T g 4 J U U w J U I 4 J T h C J U U w J U I 5 J T g 5 J U U w J U I 4 J U I z J U U w J U I 5 J T g x J U U w J U I 4 J U E 1 J U U w J U I 5 J T g 5 J U U w J U I 4 J U E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A l Q j g l O D Q l R T A l Q j g l Q T c l R T A l Q j g l Q j I l R T A l Q j g l Q T E l R T A l Q j k l O D Q l R T A l Q j g l Q T E l R T A l Q j k l O D g l R T A l Q j g l O U U l R T A l Q j g l Q j Y l R T A l Q j g l O D c l R T A l Q j g l O U U l R T A l Q j g l Q U Q l R T A l Q j k l O D M l R T A l Q j g l O D g l M k Y l R T A l Q j g l O D I l R T A l Q j k l O D k l R T A l Q j g l Q U Q l R T A l Q j k l O D A l R T A l Q j g l Q U E l R T A l Q j g l O T k l R T A l Q j g l Q U Q l R T A l Q j k l O D A l R T A l Q j k l O D A l R T A l Q j g l O T k l R T A l Q j g l Q j A v J U U w J U I 4 J U E 1 J U U w J U I 4 J T l B J U U w J U I 5 J T g x J U U w J U I 4 J T k 2 J U U w J U I 4 J U E 3 J U U w J U I 4 J T k 3 J U U w J U I 4 J U I 1 J U U w J U I 5 J T g 4 J U U w J U I 4 J U E 3 J U U w J U I 5 J T g 4 J U U w J U I 4 J U I y J U U w J U I 4 J T g 3 J U U w J U I 5 J T g w J U U w J U I 4 J T l C J U U w J U I 4 J U E 1 J U U w J U I 5 J T g 4 J U U w J U I 4 J U I y J U U w J U I 4 J U F E J U U w J U I 4 J U F E J U U w J U I 4 J T g x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A m A Q A A A Q A A A N C M n d 8 B F d E R j H o A w E / C l + s B A A A A j 6 y D M G k K M 0 G f w t S O d 2 9 8 i w A A A A A C A A A A A A A Q Z g A A A A E A A C A A A A A h N A J E 6 W b J m L G F b s C 3 0 x S 7 f 9 7 i g / o p O w D I v / T V A w N t s w A A A A A O g A A A A A I A A C A A A A D r O L H d Z A N 2 i F d T C J 8 8 w O M O C 5 T H J o y D V / v J a + w w t e I S y l A A A A D F r R W T m 2 S s 6 w Q 5 A s n i V 8 b N o x J D 9 + E A g Z 1 h U z Y Y i d p J o 6 2 y d g 0 Q g W w 0 z U H G P A Y A j L R u 5 j e T a v A + s M v B G o a E K Y C m W n T E / B h b i p 1 Z 7 F b d z G e f m k A A A A C f a Z j H Y L G u 1 C D e t L B B V V Y V d p Z i J m M E 5 b 1 g e r 5 h j 7 t / Z j c Z 0 e a s T o X 9 a 6 T s E U E + 8 9 L D A E I Q Y Y I o O P d V X h D 6 e r 7 m < / D a t a M a s h u p > 
</file>

<file path=customXml/itemProps1.xml><?xml version="1.0" encoding="utf-8"?>
<ds:datastoreItem xmlns:ds="http://schemas.openxmlformats.org/officeDocument/2006/customXml" ds:itemID="{10408274-9709-46E0-9B91-A17AA01C8C3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สารบัญ</vt:lpstr>
      <vt:lpstr>งานสื่อสารองค์กร</vt:lpstr>
      <vt:lpstr>ฝ่ายกิจการนิสิต</vt:lpstr>
      <vt:lpstr>ฝ่ายวิชาการและการเรียนรู้</vt:lpstr>
      <vt:lpstr>ฝ่ายการคลังและบริหารสินทรัพย์</vt:lpstr>
      <vt:lpstr>สำนักงานวิทยาเขตพัทลุง</vt:lpstr>
      <vt:lpstr>สำนักงานวิทยาเขตสงขลา</vt:lpstr>
      <vt:lpstr>สถาบันทรัพยากรการเรียนรู้ฯ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Jittima Jeenchawna</dc:creator>
  <cp:lastModifiedBy>Jittima Jeenchawna</cp:lastModifiedBy>
  <dcterms:created xsi:type="dcterms:W3CDTF">2026-06-08T15:40:40Z</dcterms:created>
  <dcterms:modified xsi:type="dcterms:W3CDTF">2026-06-10T02:31:26Z</dcterms:modified>
</cp:coreProperties>
</file>